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codeName="ThisWorkbook"/>
  <mc:AlternateContent xmlns:mc="http://schemas.openxmlformats.org/markup-compatibility/2006">
    <mc:Choice Requires="x15">
      <x15ac:absPath xmlns:x15ac="http://schemas.microsoft.com/office/spreadsheetml/2010/11/ac" url="C:\Users\岐阜県商工会連合会\Desktop\令和５年６月～8月分エネルギー支援金\"/>
    </mc:Choice>
  </mc:AlternateContent>
  <xr:revisionPtr revIDLastSave="0" documentId="13_ncr:1_{034CE12B-51BF-4451-AD6D-24A825F5A4F0}" xr6:coauthVersionLast="47" xr6:coauthVersionMax="47" xr10:uidLastSave="{00000000-0000-0000-0000-000000000000}"/>
  <bookViews>
    <workbookView xWindow="-120" yWindow="-120" windowWidth="20730" windowHeight="11040" xr2:uid="{00000000-000D-0000-FFFF-FFFF00000000}"/>
  </bookViews>
  <sheets>
    <sheet name="様式第１号" sheetId="7" r:id="rId1"/>
    <sheet name="計算書 (白紙)" sheetId="3" r:id="rId2"/>
    <sheet name="計算書 (記入例)" sheetId="6" r:id="rId3"/>
  </sheets>
  <definedNames>
    <definedName name="_xlnm.Print_Area" localSheetId="2">'計算書 (記入例)'!$A$1:$C$52</definedName>
    <definedName name="_xlnm.Print_Area" localSheetId="1">'計算書 (白紙)'!$A$1:$C$52</definedName>
    <definedName name="_xlnm.Print_Area" localSheetId="0">様式第１号!$A$1:$U$53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 i="3" l="1"/>
  <c r="D30" i="7"/>
  <c r="D29" i="7"/>
  <c r="J29" i="7"/>
  <c r="C52" i="3"/>
  <c r="C46" i="3"/>
  <c r="C35" i="3"/>
  <c r="C31" i="3"/>
  <c r="C29" i="3"/>
  <c r="C12" i="3"/>
  <c r="C14" i="3"/>
  <c r="C48" i="3" l="1"/>
  <c r="C18" i="3"/>
  <c r="D28" i="7" s="1"/>
  <c r="D31" i="7" s="1"/>
  <c r="M29" i="7" s="1"/>
  <c r="C52" i="6"/>
  <c r="C48" i="6"/>
  <c r="C46" i="6"/>
  <c r="C35" i="6"/>
  <c r="C31" i="6"/>
  <c r="C29" i="6"/>
  <c r="C18" i="6"/>
  <c r="C14" i="6"/>
  <c r="C12" i="6"/>
  <c r="P29" i="7" l="1"/>
  <c r="S29" i="7" s="1"/>
  <c r="N18" i="7" l="1"/>
  <c r="W21"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tc={94B419C0-772C-4B55-B4B1-4893A1FF4F6A}</author>
  </authors>
  <commentList>
    <comment ref="B3" authorId="0" shapeId="0" xr:uid="{94B419C0-772C-4B55-B4B1-4893A1FF4F6A}">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軽油は軽油税抜きの金額を記載</t>
      </text>
    </comment>
  </commentList>
</comments>
</file>

<file path=xl/sharedStrings.xml><?xml version="1.0" encoding="utf-8"?>
<sst xmlns="http://schemas.openxmlformats.org/spreadsheetml/2006/main" count="193" uniqueCount="92">
  <si>
    <t>申請者名</t>
    <rPh sb="0" eb="3">
      <t>シンセイシャ</t>
    </rPh>
    <rPh sb="3" eb="4">
      <t>メイ</t>
    </rPh>
    <phoneticPr fontId="2"/>
  </si>
  <si>
    <t>合計額</t>
    <rPh sb="0" eb="2">
      <t>ゴウケイ</t>
    </rPh>
    <rPh sb="2" eb="3">
      <t>ガク</t>
    </rPh>
    <phoneticPr fontId="2"/>
  </si>
  <si>
    <t>科目（電気、ガス、ガソリン、軽油、灯油、重油）</t>
    <rPh sb="0" eb="2">
      <t>カモク</t>
    </rPh>
    <phoneticPr fontId="2"/>
  </si>
  <si>
    <t>消費税抜き金額（※上記合計額÷1.1、小数点以下切捨て）</t>
    <rPh sb="0" eb="3">
      <t>ショウヒゼイ</t>
    </rPh>
    <rPh sb="3" eb="4">
      <t>ヌ</t>
    </rPh>
    <rPh sb="5" eb="7">
      <t>キンガク</t>
    </rPh>
    <phoneticPr fontId="2"/>
  </si>
  <si>
    <t>６月</t>
    <rPh sb="1" eb="2">
      <t>ガツ</t>
    </rPh>
    <phoneticPr fontId="2"/>
  </si>
  <si>
    <t>７月</t>
    <rPh sb="1" eb="2">
      <t>ガツ</t>
    </rPh>
    <phoneticPr fontId="2"/>
  </si>
  <si>
    <t>対象月</t>
    <rPh sb="0" eb="3">
      <t>タイショウヅキ</t>
    </rPh>
    <phoneticPr fontId="2"/>
  </si>
  <si>
    <t>８月</t>
    <rPh sb="1" eb="2">
      <t>ガツ</t>
    </rPh>
    <phoneticPr fontId="2"/>
  </si>
  <si>
    <t>電気</t>
    <rPh sb="0" eb="2">
      <t>デンキ</t>
    </rPh>
    <phoneticPr fontId="2"/>
  </si>
  <si>
    <t>ガス</t>
    <phoneticPr fontId="2"/>
  </si>
  <si>
    <t>軽油（軽油税除く）</t>
    <rPh sb="0" eb="2">
      <t>ケイユ</t>
    </rPh>
    <rPh sb="3" eb="6">
      <t>ケイユゼイ</t>
    </rPh>
    <rPh sb="6" eb="7">
      <t>ノゾ</t>
    </rPh>
    <phoneticPr fontId="2"/>
  </si>
  <si>
    <t>灯油</t>
    <rPh sb="0" eb="2">
      <t>トウユ</t>
    </rPh>
    <phoneticPr fontId="2"/>
  </si>
  <si>
    <t>重油</t>
    <rPh sb="0" eb="2">
      <t>ジュウユ</t>
    </rPh>
    <phoneticPr fontId="2"/>
  </si>
  <si>
    <t>軽油税額</t>
    <rPh sb="0" eb="4">
      <t>ケイユゼイガク</t>
    </rPh>
    <phoneticPr fontId="2"/>
  </si>
  <si>
    <t>補助対象経費合計（消費税抜き金額＋軽油税）</t>
    <rPh sb="0" eb="4">
      <t>ホジョタイショウ</t>
    </rPh>
    <rPh sb="4" eb="6">
      <t>ケイヒ</t>
    </rPh>
    <rPh sb="6" eb="8">
      <t>ゴウケイ</t>
    </rPh>
    <rPh sb="9" eb="12">
      <t>ショウヒゼイ</t>
    </rPh>
    <rPh sb="12" eb="13">
      <t>ヌ</t>
    </rPh>
    <rPh sb="14" eb="16">
      <t>キンガク</t>
    </rPh>
    <rPh sb="17" eb="20">
      <t>ケイユゼイ</t>
    </rPh>
    <phoneticPr fontId="2"/>
  </si>
  <si>
    <r>
      <t>金額（円）</t>
    </r>
    <r>
      <rPr>
        <b/>
        <sz val="11"/>
        <color theme="1"/>
        <rFont val="游ゴシック"/>
        <family val="3"/>
        <charset val="128"/>
        <scheme val="minor"/>
      </rPr>
      <t>※消費税込・軽油税別途</t>
    </r>
    <rPh sb="0" eb="2">
      <t>キンガク</t>
    </rPh>
    <rPh sb="3" eb="4">
      <t>エン</t>
    </rPh>
    <rPh sb="9" eb="10">
      <t>コ</t>
    </rPh>
    <rPh sb="11" eb="14">
      <t>ケイユゼイ</t>
    </rPh>
    <rPh sb="14" eb="16">
      <t>ベット</t>
    </rPh>
    <phoneticPr fontId="2"/>
  </si>
  <si>
    <t>郡上太郎</t>
    <rPh sb="0" eb="2">
      <t>グジョウ</t>
    </rPh>
    <rPh sb="2" eb="4">
      <t>タロウ</t>
    </rPh>
    <phoneticPr fontId="2"/>
  </si>
  <si>
    <t>軽油税額(1ℓあたり32.1円）</t>
    <rPh sb="0" eb="4">
      <t>ケイユゼイガク</t>
    </rPh>
    <rPh sb="14" eb="15">
      <t>エン</t>
    </rPh>
    <phoneticPr fontId="2"/>
  </si>
  <si>
    <t>様式第１号（第5条関係）</t>
    <rPh sb="0" eb="2">
      <t>ヨウシキ</t>
    </rPh>
    <rPh sb="2" eb="3">
      <t>ダイ</t>
    </rPh>
    <rPh sb="4" eb="5">
      <t>ゴウ</t>
    </rPh>
    <rPh sb="6" eb="7">
      <t>ダイ</t>
    </rPh>
    <rPh sb="8" eb="9">
      <t>ジョウ</t>
    </rPh>
    <rPh sb="9" eb="11">
      <t>カンケイ</t>
    </rPh>
    <phoneticPr fontId="7"/>
  </si>
  <si>
    <t>年</t>
    <rPh sb="0" eb="1">
      <t>ネン</t>
    </rPh>
    <phoneticPr fontId="7"/>
  </si>
  <si>
    <t>月</t>
    <rPh sb="0" eb="1">
      <t>ツキ</t>
    </rPh>
    <phoneticPr fontId="7"/>
  </si>
  <si>
    <t>日</t>
    <rPh sb="0" eb="1">
      <t>ヒ</t>
    </rPh>
    <phoneticPr fontId="7"/>
  </si>
  <si>
    <t>郡上市長</t>
    <rPh sb="0" eb="2">
      <t>グジョウ</t>
    </rPh>
    <rPh sb="2" eb="3">
      <t>シ</t>
    </rPh>
    <rPh sb="3" eb="4">
      <t>チョウ</t>
    </rPh>
    <phoneticPr fontId="7"/>
  </si>
  <si>
    <t>様</t>
    <rPh sb="0" eb="1">
      <t>サマ</t>
    </rPh>
    <phoneticPr fontId="7"/>
  </si>
  <si>
    <t>事業者</t>
    <rPh sb="0" eb="3">
      <t>ジギョウシャ</t>
    </rPh>
    <phoneticPr fontId="7"/>
  </si>
  <si>
    <t>所在地（住所）</t>
    <rPh sb="0" eb="2">
      <t>ショザイ</t>
    </rPh>
    <rPh sb="2" eb="3">
      <t>チ</t>
    </rPh>
    <rPh sb="4" eb="6">
      <t>ジュウショ</t>
    </rPh>
    <phoneticPr fontId="7"/>
  </si>
  <si>
    <t>郵便番号</t>
    <rPh sb="0" eb="2">
      <t>ユウビン</t>
    </rPh>
    <rPh sb="2" eb="4">
      <t>バンゴウ</t>
    </rPh>
    <phoneticPr fontId="7"/>
  </si>
  <si>
    <t>住　　所</t>
    <rPh sb="0" eb="1">
      <t>ジュウ</t>
    </rPh>
    <rPh sb="3" eb="4">
      <t>ショ</t>
    </rPh>
    <phoneticPr fontId="7"/>
  </si>
  <si>
    <t>名称（事業者名又は会社名）</t>
    <rPh sb="0" eb="2">
      <t>メイショウ</t>
    </rPh>
    <rPh sb="3" eb="6">
      <t>ジギョウシャ</t>
    </rPh>
    <rPh sb="6" eb="7">
      <t>メイ</t>
    </rPh>
    <rPh sb="7" eb="8">
      <t>マタ</t>
    </rPh>
    <rPh sb="9" eb="11">
      <t>カイシャ</t>
    </rPh>
    <rPh sb="11" eb="12">
      <t>メイ</t>
    </rPh>
    <phoneticPr fontId="7"/>
  </si>
  <si>
    <t>代表者</t>
    <rPh sb="0" eb="3">
      <t>ダイヒョウシャ</t>
    </rPh>
    <phoneticPr fontId="7"/>
  </si>
  <si>
    <t>エネルギー価格高騰対策支援事業補助金　交付申請書兼請求書</t>
    <rPh sb="5" eb="7">
      <t>カカク</t>
    </rPh>
    <rPh sb="7" eb="9">
      <t>コウトウ</t>
    </rPh>
    <rPh sb="9" eb="11">
      <t>タイサク</t>
    </rPh>
    <rPh sb="11" eb="13">
      <t>シエン</t>
    </rPh>
    <rPh sb="13" eb="15">
      <t>ジギョウ</t>
    </rPh>
    <rPh sb="15" eb="18">
      <t>ホジョキン</t>
    </rPh>
    <rPh sb="19" eb="21">
      <t>コウフ</t>
    </rPh>
    <rPh sb="21" eb="23">
      <t>シンセイ</t>
    </rPh>
    <rPh sb="23" eb="24">
      <t>ショ</t>
    </rPh>
    <rPh sb="24" eb="25">
      <t>ケン</t>
    </rPh>
    <rPh sb="25" eb="28">
      <t>セイキュウショ</t>
    </rPh>
    <phoneticPr fontId="7"/>
  </si>
  <si>
    <t>　次のとおりエネルギー価格高騰対策支援事業補助金の交付を受けたいので、関係書類を添えて申請します。</t>
    <rPh sb="1" eb="2">
      <t>ツギ</t>
    </rPh>
    <rPh sb="11" eb="13">
      <t>カカク</t>
    </rPh>
    <rPh sb="13" eb="15">
      <t>コウトウ</t>
    </rPh>
    <rPh sb="15" eb="17">
      <t>タイサク</t>
    </rPh>
    <rPh sb="17" eb="19">
      <t>シエン</t>
    </rPh>
    <rPh sb="19" eb="21">
      <t>ジギョウ</t>
    </rPh>
    <rPh sb="21" eb="24">
      <t>ホジョキン</t>
    </rPh>
    <rPh sb="25" eb="27">
      <t>コウフ</t>
    </rPh>
    <rPh sb="28" eb="29">
      <t>ウ</t>
    </rPh>
    <rPh sb="35" eb="37">
      <t>カンケイ</t>
    </rPh>
    <rPh sb="37" eb="39">
      <t>ショルイ</t>
    </rPh>
    <rPh sb="40" eb="41">
      <t>ソ</t>
    </rPh>
    <rPh sb="43" eb="45">
      <t>シンセイ</t>
    </rPh>
    <phoneticPr fontId="7"/>
  </si>
  <si>
    <t>申　請　金　額</t>
    <rPh sb="0" eb="1">
      <t>サル</t>
    </rPh>
    <rPh sb="2" eb="3">
      <t>ショウ</t>
    </rPh>
    <rPh sb="4" eb="5">
      <t>キン</t>
    </rPh>
    <rPh sb="6" eb="7">
      <t>ガク</t>
    </rPh>
    <phoneticPr fontId="7"/>
  </si>
  <si>
    <t>金</t>
    <rPh sb="0" eb="1">
      <t>キン</t>
    </rPh>
    <phoneticPr fontId="7"/>
  </si>
  <si>
    <t>円</t>
    <rPh sb="0" eb="1">
      <t>エン</t>
    </rPh>
    <phoneticPr fontId="7"/>
  </si>
  <si>
    <t>（上限額：中小法人５０万円、個人事業主１０万円）</t>
    <rPh sb="1" eb="3">
      <t>ジョウゲン</t>
    </rPh>
    <rPh sb="3" eb="4">
      <t>ガク</t>
    </rPh>
    <rPh sb="5" eb="7">
      <t>チュウショウ</t>
    </rPh>
    <rPh sb="7" eb="9">
      <t>ホウジン</t>
    </rPh>
    <rPh sb="11" eb="13">
      <t>マンエン</t>
    </rPh>
    <rPh sb="14" eb="16">
      <t>コジン</t>
    </rPh>
    <rPh sb="16" eb="19">
      <t>ジギョウヌシ</t>
    </rPh>
    <rPh sb="21" eb="23">
      <t>マンエン</t>
    </rPh>
    <phoneticPr fontId="7"/>
  </si>
  <si>
    <t>店舗、事業所名</t>
    <rPh sb="0" eb="2">
      <t>テンポ</t>
    </rPh>
    <rPh sb="3" eb="5">
      <t>ジギョウ</t>
    </rPh>
    <rPh sb="5" eb="6">
      <t>ショ</t>
    </rPh>
    <rPh sb="6" eb="7">
      <t>メイ</t>
    </rPh>
    <phoneticPr fontId="7"/>
  </si>
  <si>
    <r>
      <t>事 業 割 合</t>
    </r>
    <r>
      <rPr>
        <sz val="9"/>
        <color indexed="8"/>
        <rFont val="ＭＳ Ｐ明朝"/>
        <family val="1"/>
        <charset val="128"/>
      </rPr>
      <t xml:space="preserve"> (事業の用に供する割合(率)を記入）</t>
    </r>
    <phoneticPr fontId="7"/>
  </si>
  <si>
    <t>（Ｂ）</t>
    <phoneticPr fontId="7"/>
  </si>
  <si>
    <t>％</t>
    <phoneticPr fontId="7"/>
  </si>
  <si>
    <t>申 請 内 容</t>
    <rPh sb="0" eb="1">
      <t>サル</t>
    </rPh>
    <rPh sb="2" eb="3">
      <t>ショウ</t>
    </rPh>
    <rPh sb="4" eb="5">
      <t>ウチ</t>
    </rPh>
    <rPh sb="6" eb="7">
      <t>カタチ</t>
    </rPh>
    <phoneticPr fontId="7"/>
  </si>
  <si>
    <t>対象月</t>
    <rPh sb="0" eb="2">
      <t>タイショウ</t>
    </rPh>
    <rPh sb="2" eb="3">
      <t>ツキ</t>
    </rPh>
    <phoneticPr fontId="7"/>
  </si>
  <si>
    <t>光熱費</t>
    <rPh sb="0" eb="3">
      <t>コウネツヒ</t>
    </rPh>
    <phoneticPr fontId="7"/>
  </si>
  <si>
    <t>事業割合</t>
    <rPh sb="0" eb="2">
      <t>ジギョウ</t>
    </rPh>
    <rPh sb="2" eb="4">
      <t>ワリアイ</t>
    </rPh>
    <phoneticPr fontId="7"/>
  </si>
  <si>
    <t>小　　計</t>
    <rPh sb="0" eb="1">
      <t>ショウ</t>
    </rPh>
    <rPh sb="3" eb="4">
      <t>ケイ</t>
    </rPh>
    <phoneticPr fontId="7"/>
  </si>
  <si>
    <t>(（C））×0.3</t>
    <phoneticPr fontId="7"/>
  </si>
  <si>
    <t>補助金額</t>
    <rPh sb="0" eb="2">
      <t>ホジョ</t>
    </rPh>
    <rPh sb="2" eb="4">
      <t>キンガク</t>
    </rPh>
    <phoneticPr fontId="7"/>
  </si>
  <si>
    <t>(電気・ガス・ガソリン・軽油・灯油・重油）</t>
    <rPh sb="1" eb="3">
      <t>デンキ</t>
    </rPh>
    <rPh sb="12" eb="14">
      <t>ケイユ</t>
    </rPh>
    <rPh sb="15" eb="17">
      <t>トウユ</t>
    </rPh>
    <rPh sb="18" eb="20">
      <t>ジュウユ</t>
    </rPh>
    <phoneticPr fontId="7"/>
  </si>
  <si>
    <t>令和5年</t>
    <rPh sb="0" eb="2">
      <t>レイワ</t>
    </rPh>
    <rPh sb="3" eb="4">
      <t>ネン</t>
    </rPh>
    <phoneticPr fontId="7"/>
  </si>
  <si>
    <t>※消費税含まない</t>
    <rPh sb="1" eb="4">
      <t>ショウヒゼイ</t>
    </rPh>
    <rPh sb="4" eb="5">
      <t>フク</t>
    </rPh>
    <phoneticPr fontId="7"/>
  </si>
  <si>
    <t>（Ｃ）＝(A)×(B)</t>
    <phoneticPr fontId="7"/>
  </si>
  <si>
    <t>（千円未満切捨て）</t>
    <rPh sb="1" eb="3">
      <t>センエン</t>
    </rPh>
    <rPh sb="3" eb="5">
      <t>ミマン</t>
    </rPh>
    <rPh sb="5" eb="7">
      <t>キリス</t>
    </rPh>
    <phoneticPr fontId="7"/>
  </si>
  <si>
    <t xml:space="preserve"> 6月</t>
    <rPh sb="2" eb="3">
      <t>ツキ</t>
    </rPh>
    <phoneticPr fontId="7"/>
  </si>
  <si>
    <t xml:space="preserve"> 7月</t>
    <rPh sb="2" eb="3">
      <t>ツキ</t>
    </rPh>
    <phoneticPr fontId="7"/>
  </si>
  <si>
    <t xml:space="preserve"> 8月</t>
    <rPh sb="2" eb="3">
      <t>ツキ</t>
    </rPh>
    <phoneticPr fontId="7"/>
  </si>
  <si>
    <r>
      <t xml:space="preserve">小計
</t>
    </r>
    <r>
      <rPr>
        <b/>
        <sz val="11"/>
        <color indexed="8"/>
        <rFont val="ＭＳ ゴシック"/>
        <family val="3"/>
        <charset val="128"/>
      </rPr>
      <t>（Ａ）</t>
    </r>
    <rPh sb="0" eb="2">
      <t>ショウケイ</t>
    </rPh>
    <phoneticPr fontId="7"/>
  </si>
  <si>
    <t>チェック欄</t>
    <rPh sb="4" eb="5">
      <t>ラン</t>
    </rPh>
    <phoneticPr fontId="7"/>
  </si>
  <si>
    <t>　他の同様の補助金交付対象者では無い</t>
    <rPh sb="1" eb="2">
      <t>ホカ</t>
    </rPh>
    <rPh sb="3" eb="5">
      <t>ドウヨウ</t>
    </rPh>
    <rPh sb="6" eb="9">
      <t>ホジョキン</t>
    </rPh>
    <rPh sb="9" eb="11">
      <t>コウフ</t>
    </rPh>
    <rPh sb="11" eb="13">
      <t>タイショウ</t>
    </rPh>
    <rPh sb="13" eb="14">
      <t>シャ</t>
    </rPh>
    <rPh sb="16" eb="17">
      <t>ナ</t>
    </rPh>
    <phoneticPr fontId="7"/>
  </si>
  <si>
    <t>□</t>
    <phoneticPr fontId="7"/>
  </si>
  <si>
    <t>振込先</t>
    <rPh sb="0" eb="2">
      <t>フリコミ</t>
    </rPh>
    <rPh sb="2" eb="3">
      <t>サキ</t>
    </rPh>
    <phoneticPr fontId="7"/>
  </si>
  <si>
    <t>銀行</t>
    <rPh sb="0" eb="2">
      <t>ギンコウ</t>
    </rPh>
    <phoneticPr fontId="7"/>
  </si>
  <si>
    <t>本店　・　支店</t>
    <rPh sb="0" eb="2">
      <t>ホンテン</t>
    </rPh>
    <rPh sb="5" eb="7">
      <t>シテン</t>
    </rPh>
    <phoneticPr fontId="7"/>
  </si>
  <si>
    <t>金庫・組合</t>
    <rPh sb="0" eb="2">
      <t>キンコ</t>
    </rPh>
    <rPh sb="3" eb="5">
      <t>クミアイ</t>
    </rPh>
    <phoneticPr fontId="7"/>
  </si>
  <si>
    <t>出張所</t>
    <rPh sb="0" eb="2">
      <t>シュッチョウ</t>
    </rPh>
    <rPh sb="2" eb="3">
      <t>ショ</t>
    </rPh>
    <phoneticPr fontId="7"/>
  </si>
  <si>
    <t>農協・漁協</t>
    <rPh sb="0" eb="2">
      <t>ノウキョウ</t>
    </rPh>
    <rPh sb="3" eb="5">
      <t>ギョキョウ</t>
    </rPh>
    <phoneticPr fontId="7"/>
  </si>
  <si>
    <t>本所　・　支所</t>
    <rPh sb="0" eb="2">
      <t>ホンショ</t>
    </rPh>
    <rPh sb="5" eb="7">
      <t>シショ</t>
    </rPh>
    <phoneticPr fontId="7"/>
  </si>
  <si>
    <t>ゆうちょ銀行
記号</t>
    <rPh sb="4" eb="6">
      <t>ギンコウ</t>
    </rPh>
    <rPh sb="7" eb="9">
      <t>キゴウ</t>
    </rPh>
    <phoneticPr fontId="7"/>
  </si>
  <si>
    <t>預金
種類</t>
    <rPh sb="0" eb="2">
      <t>ヨキン</t>
    </rPh>
    <rPh sb="3" eb="5">
      <t>シュルイ</t>
    </rPh>
    <phoneticPr fontId="7"/>
  </si>
  <si>
    <t>普通</t>
    <rPh sb="0" eb="2">
      <t>フツウ</t>
    </rPh>
    <phoneticPr fontId="7"/>
  </si>
  <si>
    <t>当座</t>
    <rPh sb="0" eb="2">
      <t>トウザ</t>
    </rPh>
    <phoneticPr fontId="7"/>
  </si>
  <si>
    <t>納税準備</t>
    <rPh sb="0" eb="2">
      <t>ノウゼイ</t>
    </rPh>
    <rPh sb="2" eb="4">
      <t>ジュンビ</t>
    </rPh>
    <phoneticPr fontId="7"/>
  </si>
  <si>
    <t>貯蓄</t>
    <rPh sb="0" eb="2">
      <t>チョチク</t>
    </rPh>
    <phoneticPr fontId="7"/>
  </si>
  <si>
    <r>
      <t xml:space="preserve">口座番号
</t>
    </r>
    <r>
      <rPr>
        <sz val="6"/>
        <color indexed="8"/>
        <rFont val="ＭＳ Ｐ明朝"/>
        <family val="1"/>
        <charset val="128"/>
      </rPr>
      <t>（ゆうちょ銀行は8桁）</t>
    </r>
    <rPh sb="0" eb="2">
      <t>コウザ</t>
    </rPh>
    <rPh sb="2" eb="4">
      <t>バンゴウ</t>
    </rPh>
    <rPh sb="10" eb="12">
      <t>ギンコウ</t>
    </rPh>
    <rPh sb="14" eb="15">
      <t>ケタ</t>
    </rPh>
    <phoneticPr fontId="7"/>
  </si>
  <si>
    <t>(フリガナ）
口座名義</t>
    <rPh sb="7" eb="9">
      <t>コウザ</t>
    </rPh>
    <rPh sb="9" eb="11">
      <t>メイギ</t>
    </rPh>
    <phoneticPr fontId="7"/>
  </si>
  <si>
    <t>担当者</t>
    <rPh sb="0" eb="3">
      <t>タントウシャ</t>
    </rPh>
    <phoneticPr fontId="7"/>
  </si>
  <si>
    <t>氏　名</t>
    <rPh sb="0" eb="1">
      <t>シ</t>
    </rPh>
    <rPh sb="2" eb="3">
      <t>ナ</t>
    </rPh>
    <phoneticPr fontId="7"/>
  </si>
  <si>
    <t>役　職</t>
    <rPh sb="0" eb="1">
      <t>エキ</t>
    </rPh>
    <rPh sb="2" eb="3">
      <t>ショク</t>
    </rPh>
    <phoneticPr fontId="7"/>
  </si>
  <si>
    <t>連絡先</t>
    <rPh sb="0" eb="2">
      <t>レンラク</t>
    </rPh>
    <rPh sb="2" eb="3">
      <t>サキ</t>
    </rPh>
    <phoneticPr fontId="7"/>
  </si>
  <si>
    <t>(電話番号※携帯電話もお願いします)</t>
    <rPh sb="1" eb="3">
      <t>デンワ</t>
    </rPh>
    <rPh sb="3" eb="5">
      <t>バンゴウ</t>
    </rPh>
    <rPh sb="6" eb="10">
      <t>ケイタイデンワ</t>
    </rPh>
    <rPh sb="12" eb="13">
      <t>ネガ</t>
    </rPh>
    <phoneticPr fontId="7"/>
  </si>
  <si>
    <t>〇</t>
    <phoneticPr fontId="7"/>
  </si>
  <si>
    <t>添付書類</t>
    <rPh sb="0" eb="2">
      <t>テンプ</t>
    </rPh>
    <rPh sb="2" eb="4">
      <t>ショルイ</t>
    </rPh>
    <phoneticPr fontId="7"/>
  </si>
  <si>
    <t>・</t>
    <phoneticPr fontId="7"/>
  </si>
  <si>
    <t>誓約書（様式２号）</t>
    <rPh sb="0" eb="3">
      <t>セイヤクショ</t>
    </rPh>
    <rPh sb="4" eb="6">
      <t>ヨウシキ</t>
    </rPh>
    <rPh sb="7" eb="8">
      <t>ゴウ</t>
    </rPh>
    <phoneticPr fontId="7"/>
  </si>
  <si>
    <t>その他定める書類等</t>
    <rPh sb="2" eb="3">
      <t>タ</t>
    </rPh>
    <rPh sb="3" eb="4">
      <t>サダ</t>
    </rPh>
    <rPh sb="6" eb="8">
      <t>ショルイ</t>
    </rPh>
    <rPh sb="8" eb="9">
      <t>トウ</t>
    </rPh>
    <phoneticPr fontId="7"/>
  </si>
  <si>
    <t>事務局記入欄</t>
    <rPh sb="0" eb="3">
      <t>ジムキョク</t>
    </rPh>
    <rPh sb="3" eb="6">
      <t>キニュウラン</t>
    </rPh>
    <phoneticPr fontId="7"/>
  </si>
  <si>
    <t>※申請者は記入しないでください</t>
    <rPh sb="1" eb="3">
      <t>シンセイ</t>
    </rPh>
    <rPh sb="3" eb="4">
      <t>シャ</t>
    </rPh>
    <rPh sb="5" eb="7">
      <t>キニュウ</t>
    </rPh>
    <phoneticPr fontId="7"/>
  </si>
  <si>
    <t>交付確定金額</t>
    <rPh sb="0" eb="2">
      <t>コウフ</t>
    </rPh>
    <rPh sb="2" eb="4">
      <t>カクテイ</t>
    </rPh>
    <rPh sb="4" eb="6">
      <t>キンガク</t>
    </rPh>
    <phoneticPr fontId="7"/>
  </si>
  <si>
    <t>法人・個人</t>
    <rPh sb="0" eb="2">
      <t>ホウジン</t>
    </rPh>
    <rPh sb="3" eb="5">
      <t>コジン</t>
    </rPh>
    <phoneticPr fontId="2"/>
  </si>
  <si>
    <t>法人</t>
    <rPh sb="0" eb="2">
      <t>ホウジン</t>
    </rPh>
    <phoneticPr fontId="2"/>
  </si>
  <si>
    <t>個人</t>
    <rPh sb="0" eb="2">
      <t>コジン</t>
    </rPh>
    <phoneticPr fontId="2"/>
  </si>
  <si>
    <t>申請の可否</t>
    <rPh sb="0" eb="2">
      <t>シンセイ</t>
    </rPh>
    <rPh sb="3" eb="5">
      <t>カヒ</t>
    </rPh>
    <phoneticPr fontId="2"/>
  </si>
  <si>
    <t>下限</t>
    <rPh sb="0" eb="2">
      <t>カゲン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</si>
</sst>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0;[Red]\-#,##0.0"/>
  </numFmts>
  <fonts count="26">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11"/>
      <name val="游ゴシック"/>
      <family val="2"/>
      <charset val="128"/>
      <scheme val="minor"/>
    </font>
    <font>
      <sz val="11"/>
      <color theme="1"/>
      <name val="Yu Gothic"/>
      <family val="3"/>
      <charset val="128"/>
    </font>
    <font>
      <sz val="11"/>
      <color theme="1"/>
      <name val="ＭＳ Ｐ明朝"/>
      <family val="1"/>
      <charset val="128"/>
    </font>
    <font>
      <sz val="6"/>
      <name val="Yu Gothic"/>
      <family val="3"/>
      <charset val="128"/>
    </font>
    <font>
      <sz val="14"/>
      <color theme="1"/>
      <name val="ＭＳ Ｐ明朝"/>
      <family val="1"/>
      <charset val="128"/>
    </font>
    <font>
      <sz val="12"/>
      <color theme="1"/>
      <name val="ＭＳ Ｐ明朝"/>
      <family val="1"/>
      <charset val="128"/>
    </font>
    <font>
      <sz val="20"/>
      <color theme="1"/>
      <name val="ＭＳ Ｐ明朝"/>
      <family val="1"/>
      <charset val="128"/>
    </font>
    <font>
      <sz val="10"/>
      <color theme="1"/>
      <name val="ＭＳ Ｐ明朝"/>
      <family val="1"/>
      <charset val="128"/>
    </font>
    <font>
      <sz val="9"/>
      <color indexed="8"/>
      <name val="ＭＳ Ｐ明朝"/>
      <family val="1"/>
      <charset val="128"/>
    </font>
    <font>
      <b/>
      <sz val="12"/>
      <color theme="1"/>
      <name val="ＭＳ ゴシック"/>
      <family val="3"/>
      <charset val="128"/>
    </font>
    <font>
      <b/>
      <sz val="9"/>
      <color theme="1"/>
      <name val="ＭＳ ゴシック"/>
      <family val="3"/>
      <charset val="128"/>
    </font>
    <font>
      <b/>
      <sz val="11"/>
      <color theme="1"/>
      <name val="ＭＳ ゴシック"/>
      <family val="3"/>
      <charset val="128"/>
    </font>
    <font>
      <sz val="9"/>
      <color theme="1"/>
      <name val="ＭＳ Ｐ明朝"/>
      <family val="1"/>
      <charset val="128"/>
    </font>
    <font>
      <b/>
      <sz val="11"/>
      <color indexed="8"/>
      <name val="ＭＳ ゴシック"/>
      <family val="3"/>
      <charset val="128"/>
    </font>
    <font>
      <sz val="6"/>
      <color indexed="8"/>
      <name val="ＭＳ Ｐ明朝"/>
      <family val="1"/>
      <charset val="128"/>
    </font>
    <font>
      <sz val="8"/>
      <color theme="1"/>
      <name val="ＭＳ Ｐ明朝"/>
      <family val="1"/>
      <charset val="128"/>
    </font>
    <font>
      <b/>
      <sz val="14"/>
      <name val="BIZ UDPゴシック"/>
      <family val="3"/>
      <charset val="128"/>
    </font>
    <font>
      <b/>
      <sz val="14"/>
      <color rgb="FFFF0000"/>
      <name val="BIZ UDPゴシック"/>
      <family val="3"/>
      <charset val="128"/>
    </font>
    <font>
      <b/>
      <sz val="14"/>
      <name val="ＭＳ Ｐ明朝"/>
      <family val="1"/>
      <charset val="128"/>
    </font>
    <font>
      <b/>
      <sz val="12"/>
      <name val="ＭＳ Ｐ明朝"/>
      <family val="1"/>
      <charset val="128"/>
    </font>
    <font>
      <b/>
      <u/>
      <sz val="14"/>
      <color theme="1"/>
      <name val="ＭＳ Ｐ明朝"/>
      <family val="1"/>
      <charset val="128"/>
    </font>
    <font>
      <b/>
      <sz val="14"/>
      <color theme="1"/>
      <name val="ＭＳ Ｐ明朝"/>
      <family val="1"/>
      <charset val="128"/>
    </font>
  </fonts>
  <fills count="6">
    <fill>
      <patternFill patternType="none"/>
    </fill>
    <fill>
      <patternFill patternType="gray125"/>
    </fill>
    <fill>
      <patternFill patternType="solid">
        <fgColor theme="0"/>
        <bgColor indexed="64"/>
      </patternFill>
    </fill>
    <fill>
      <patternFill patternType="gray0625"/>
    </fill>
    <fill>
      <patternFill patternType="solid">
        <fgColor indexed="65"/>
        <bgColor indexed="64"/>
      </patternFill>
    </fill>
    <fill>
      <patternFill patternType="solid">
        <fgColor theme="0" tint="-0.14999847407452621"/>
        <bgColor indexed="64"/>
      </patternFill>
    </fill>
  </fills>
  <borders count="48">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bottom/>
      <diagonal/>
    </border>
    <border>
      <left style="hair">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top/>
      <bottom style="medium">
        <color indexed="64"/>
      </bottom>
      <diagonal/>
    </border>
    <border>
      <left/>
      <right/>
      <top/>
      <bottom style="medium">
        <color indexed="64"/>
      </bottom>
      <diagonal/>
    </border>
    <border>
      <left style="hair">
        <color indexed="64"/>
      </left>
      <right/>
      <top/>
      <bottom style="medium">
        <color indexed="64"/>
      </bottom>
      <diagonal/>
    </border>
    <border>
      <left/>
      <right style="medium">
        <color indexed="64"/>
      </right>
      <top/>
      <bottom style="medium">
        <color indexed="64"/>
      </bottom>
      <diagonal/>
    </border>
    <border>
      <left/>
      <right/>
      <top style="dotted">
        <color indexed="64"/>
      </top>
      <bottom/>
      <diagonal/>
    </border>
    <border>
      <left/>
      <right style="thin">
        <color indexed="64"/>
      </right>
      <top style="dotted">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medium">
        <color auto="1"/>
      </right>
      <top/>
      <bottom/>
      <diagonal/>
    </border>
  </borders>
  <cellStyleXfs count="4">
    <xf numFmtId="0" fontId="0" fillId="0" borderId="0">
      <alignment vertical="center"/>
    </xf>
    <xf numFmtId="38" fontId="1" fillId="0" borderId="0" applyFon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cellStyleXfs>
  <cellXfs count="231">
    <xf numFmtId="0" fontId="0" fillId="0" borderId="0" xfId="0">
      <alignment vertical="center"/>
    </xf>
    <xf numFmtId="0" fontId="0" fillId="0" borderId="2" xfId="0" applyBorder="1">
      <alignment vertical="center"/>
    </xf>
    <xf numFmtId="0" fontId="0" fillId="0" borderId="0" xfId="0" applyAlignment="1">
      <alignment horizontal="right" vertical="center"/>
    </xf>
    <xf numFmtId="38" fontId="0" fillId="0" borderId="2" xfId="1" applyFont="1" applyBorder="1">
      <alignment vertical="center"/>
    </xf>
    <xf numFmtId="38" fontId="4" fillId="0" borderId="0" xfId="1" applyFont="1" applyBorder="1">
      <alignment vertical="center"/>
    </xf>
    <xf numFmtId="38" fontId="0" fillId="0" borderId="0" xfId="1" applyFont="1">
      <alignment vertical="center"/>
    </xf>
    <xf numFmtId="0" fontId="0" fillId="0" borderId="2" xfId="0" applyBorder="1" applyAlignment="1">
      <alignment horizontal="center" vertical="center"/>
    </xf>
    <xf numFmtId="38" fontId="4" fillId="0" borderId="2" xfId="1" applyFont="1" applyBorder="1">
      <alignment vertical="center"/>
    </xf>
    <xf numFmtId="38" fontId="4" fillId="2" borderId="2" xfId="1" applyFont="1" applyFill="1" applyBorder="1">
      <alignment vertical="center"/>
    </xf>
    <xf numFmtId="38" fontId="4" fillId="0" borderId="1" xfId="1" applyFont="1" applyBorder="1">
      <alignment vertical="center"/>
    </xf>
    <xf numFmtId="0" fontId="0" fillId="0" borderId="0" xfId="0" applyAlignment="1">
      <alignment horizontal="right" vertical="center" indent="1"/>
    </xf>
    <xf numFmtId="0" fontId="3" fillId="0" borderId="0" xfId="0" applyFont="1" applyAlignment="1">
      <alignment horizontal="right" vertical="center" indent="1"/>
    </xf>
    <xf numFmtId="0" fontId="6" fillId="0" borderId="0" xfId="2" applyFont="1">
      <alignment vertical="center"/>
    </xf>
    <xf numFmtId="0" fontId="6" fillId="0" borderId="14" xfId="2" applyFont="1" applyBorder="1">
      <alignment vertical="center"/>
    </xf>
    <xf numFmtId="0" fontId="6" fillId="0" borderId="15" xfId="2" applyFont="1" applyBorder="1">
      <alignment vertical="center"/>
    </xf>
    <xf numFmtId="0" fontId="9" fillId="0" borderId="0" xfId="2" applyFont="1" applyAlignment="1">
      <alignment horizontal="left" vertical="center" wrapText="1"/>
    </xf>
    <xf numFmtId="0" fontId="6" fillId="0" borderId="10" xfId="2" applyFont="1" applyBorder="1">
      <alignment vertical="center"/>
    </xf>
    <xf numFmtId="0" fontId="6" fillId="0" borderId="11" xfId="2" applyFont="1" applyBorder="1">
      <alignment vertical="center"/>
    </xf>
    <xf numFmtId="0" fontId="6" fillId="0" borderId="12" xfId="2" applyFont="1" applyBorder="1">
      <alignment vertical="center"/>
    </xf>
    <xf numFmtId="0" fontId="9" fillId="0" borderId="11" xfId="2" applyFont="1" applyBorder="1" applyAlignment="1">
      <alignment vertical="center" wrapText="1"/>
    </xf>
    <xf numFmtId="0" fontId="10" fillId="0" borderId="11" xfId="2" applyFont="1" applyBorder="1" applyAlignment="1">
      <alignment vertical="center" wrapText="1"/>
    </xf>
    <xf numFmtId="0" fontId="10" fillId="0" borderId="12" xfId="2" applyFont="1" applyBorder="1" applyAlignment="1">
      <alignment vertical="center" wrapText="1"/>
    </xf>
    <xf numFmtId="0" fontId="10" fillId="0" borderId="9" xfId="2" applyFont="1" applyBorder="1" applyAlignment="1">
      <alignment vertical="center" wrapText="1"/>
    </xf>
    <xf numFmtId="0" fontId="6" fillId="0" borderId="16" xfId="2" applyFont="1" applyBorder="1">
      <alignment vertical="center"/>
    </xf>
    <xf numFmtId="0" fontId="9" fillId="0" borderId="15" xfId="2" applyFont="1" applyBorder="1" applyAlignment="1">
      <alignment vertical="center" wrapText="1"/>
    </xf>
    <xf numFmtId="0" fontId="10" fillId="0" borderId="15" xfId="2" applyFont="1" applyBorder="1" applyAlignment="1">
      <alignment vertical="center" wrapText="1"/>
    </xf>
    <xf numFmtId="0" fontId="10" fillId="0" borderId="16" xfId="2" applyFont="1" applyBorder="1" applyAlignment="1">
      <alignment vertical="center" wrapText="1"/>
    </xf>
    <xf numFmtId="0" fontId="8" fillId="0" borderId="21" xfId="2" applyFont="1" applyBorder="1" applyAlignment="1">
      <alignment horizontal="center" vertical="center" shrinkToFit="1"/>
    </xf>
    <xf numFmtId="38" fontId="8" fillId="0" borderId="13" xfId="2" applyNumberFormat="1" applyFont="1" applyBorder="1" applyAlignment="1">
      <alignment vertical="center" shrinkToFit="1"/>
    </xf>
    <xf numFmtId="38" fontId="8" fillId="0" borderId="0" xfId="2" applyNumberFormat="1" applyFont="1" applyAlignment="1">
      <alignment vertical="center" shrinkToFit="1"/>
    </xf>
    <xf numFmtId="38" fontId="8" fillId="0" borderId="9" xfId="2" applyNumberFormat="1" applyFont="1" applyBorder="1" applyAlignment="1">
      <alignment vertical="center" shrinkToFit="1"/>
    </xf>
    <xf numFmtId="0" fontId="8" fillId="0" borderId="13" xfId="2" applyFont="1" applyBorder="1" applyAlignment="1">
      <alignment vertical="center" shrinkToFit="1"/>
    </xf>
    <xf numFmtId="0" fontId="8" fillId="0" borderId="0" xfId="2" applyFont="1" applyAlignment="1">
      <alignment vertical="center" shrinkToFit="1"/>
    </xf>
    <xf numFmtId="0" fontId="8" fillId="0" borderId="9" xfId="2" applyFont="1" applyBorder="1" applyAlignment="1">
      <alignment vertical="center" shrinkToFit="1"/>
    </xf>
    <xf numFmtId="0" fontId="8" fillId="0" borderId="11" xfId="2" applyFont="1" applyBorder="1" applyAlignment="1">
      <alignment horizontal="center" vertical="center" shrinkToFit="1"/>
    </xf>
    <xf numFmtId="0" fontId="8" fillId="0" borderId="28" xfId="2" applyFont="1" applyBorder="1" applyAlignment="1">
      <alignment horizontal="center" vertical="center" shrinkToFit="1"/>
    </xf>
    <xf numFmtId="38" fontId="8" fillId="0" borderId="15" xfId="2" applyNumberFormat="1" applyFont="1" applyBorder="1" applyAlignment="1">
      <alignment horizontal="right" vertical="center" shrinkToFit="1"/>
    </xf>
    <xf numFmtId="38" fontId="8" fillId="0" borderId="16" xfId="2" applyNumberFormat="1" applyFont="1" applyBorder="1" applyAlignment="1">
      <alignment horizontal="right" vertical="top" shrinkToFit="1"/>
    </xf>
    <xf numFmtId="0" fontId="8" fillId="0" borderId="14" xfId="2" applyFont="1" applyBorder="1" applyAlignment="1">
      <alignment horizontal="center" vertical="center" shrinkToFit="1"/>
    </xf>
    <xf numFmtId="38" fontId="8" fillId="0" borderId="14" xfId="2" applyNumberFormat="1" applyFont="1" applyBorder="1" applyAlignment="1">
      <alignment horizontal="right" vertical="center" shrinkToFit="1"/>
    </xf>
    <xf numFmtId="0" fontId="8" fillId="0" borderId="15" xfId="2" applyFont="1" applyBorder="1" applyAlignment="1">
      <alignment horizontal="center" vertical="center" shrinkToFit="1"/>
    </xf>
    <xf numFmtId="0" fontId="6" fillId="0" borderId="5" xfId="2" applyFont="1" applyBorder="1" applyProtection="1">
      <alignment vertical="center"/>
      <protection locked="0"/>
    </xf>
    <xf numFmtId="0" fontId="6" fillId="0" borderId="6" xfId="2" applyFont="1" applyBorder="1" applyProtection="1">
      <alignment vertical="center"/>
      <protection locked="0"/>
    </xf>
    <xf numFmtId="0" fontId="6" fillId="0" borderId="7" xfId="2" applyFont="1" applyBorder="1" applyProtection="1">
      <alignment vertical="center"/>
      <protection locked="0"/>
    </xf>
    <xf numFmtId="0" fontId="6" fillId="0" borderId="8" xfId="2" applyFont="1" applyBorder="1" applyProtection="1">
      <alignment vertical="center"/>
      <protection locked="0"/>
    </xf>
    <xf numFmtId="0" fontId="6" fillId="0" borderId="0" xfId="2" applyFont="1" applyAlignment="1" applyProtection="1">
      <alignment horizontal="center" vertical="center" shrinkToFit="1"/>
      <protection locked="0"/>
    </xf>
    <xf numFmtId="0" fontId="6" fillId="0" borderId="0" xfId="2" applyFont="1" applyProtection="1">
      <alignment vertical="center"/>
      <protection locked="0"/>
    </xf>
    <xf numFmtId="0" fontId="6" fillId="0" borderId="13" xfId="2" applyFont="1" applyBorder="1" applyProtection="1">
      <alignment vertical="center"/>
      <protection locked="0"/>
    </xf>
    <xf numFmtId="0" fontId="6" fillId="0" borderId="14" xfId="2" applyFont="1" applyBorder="1" applyProtection="1">
      <alignment vertical="center"/>
      <protection locked="0"/>
    </xf>
    <xf numFmtId="0" fontId="6" fillId="0" borderId="15" xfId="2" applyFont="1" applyBorder="1" applyProtection="1">
      <alignment vertical="center"/>
      <protection locked="0"/>
    </xf>
    <xf numFmtId="0" fontId="6" fillId="0" borderId="15" xfId="2" applyFont="1" applyBorder="1" applyAlignment="1" applyProtection="1">
      <alignment vertical="center" shrinkToFit="1"/>
      <protection locked="0"/>
    </xf>
    <xf numFmtId="0" fontId="6" fillId="0" borderId="17" xfId="2" applyFont="1" applyBorder="1" applyAlignment="1" applyProtection="1">
      <alignment vertical="center" shrinkToFit="1"/>
      <protection locked="0"/>
    </xf>
    <xf numFmtId="0" fontId="6" fillId="0" borderId="0" xfId="2" applyFont="1" applyAlignment="1" applyProtection="1">
      <alignment horizontal="right" vertical="center"/>
      <protection locked="0"/>
    </xf>
    <xf numFmtId="0" fontId="6" fillId="0" borderId="0" xfId="2" applyFont="1" applyAlignment="1" applyProtection="1">
      <alignment horizontal="center" vertical="center"/>
      <protection locked="0"/>
    </xf>
    <xf numFmtId="38" fontId="8" fillId="0" borderId="0" xfId="2" applyNumberFormat="1" applyFont="1" applyAlignment="1" applyProtection="1">
      <alignment vertical="center" shrinkToFit="1"/>
      <protection locked="0"/>
    </xf>
    <xf numFmtId="38" fontId="8" fillId="0" borderId="9" xfId="2" applyNumberFormat="1" applyFont="1" applyBorder="1" applyAlignment="1" applyProtection="1">
      <alignment vertical="center" shrinkToFit="1"/>
      <protection locked="0"/>
    </xf>
    <xf numFmtId="0" fontId="6" fillId="0" borderId="10" xfId="2" applyFont="1" applyBorder="1" applyProtection="1">
      <alignment vertical="center"/>
      <protection locked="0"/>
    </xf>
    <xf numFmtId="0" fontId="6" fillId="0" borderId="11" xfId="2" applyFont="1" applyBorder="1" applyProtection="1">
      <alignment vertical="center"/>
      <protection locked="0"/>
    </xf>
    <xf numFmtId="0" fontId="6" fillId="0" borderId="12" xfId="2" applyFont="1" applyBorder="1" applyProtection="1">
      <alignment vertical="center"/>
      <protection locked="0"/>
    </xf>
    <xf numFmtId="0" fontId="6" fillId="0" borderId="9" xfId="2" applyFont="1" applyBorder="1" applyProtection="1">
      <alignment vertical="center"/>
      <protection locked="0"/>
    </xf>
    <xf numFmtId="0" fontId="6" fillId="0" borderId="16" xfId="2" applyFont="1" applyBorder="1" applyProtection="1">
      <alignment vertical="center"/>
      <protection locked="0"/>
    </xf>
    <xf numFmtId="0" fontId="20" fillId="3" borderId="29" xfId="2" applyFont="1" applyFill="1" applyBorder="1" applyProtection="1">
      <alignment vertical="center"/>
      <protection locked="0"/>
    </xf>
    <xf numFmtId="0" fontId="20" fillId="3" borderId="30" xfId="2" applyFont="1" applyFill="1" applyBorder="1" applyProtection="1">
      <alignment vertical="center"/>
      <protection locked="0"/>
    </xf>
    <xf numFmtId="0" fontId="21" fillId="3" borderId="31" xfId="2" applyFont="1" applyFill="1" applyBorder="1" applyProtection="1">
      <alignment vertical="center"/>
      <protection locked="0"/>
    </xf>
    <xf numFmtId="0" fontId="20" fillId="3" borderId="32" xfId="2" applyFont="1" applyFill="1" applyBorder="1" applyProtection="1">
      <alignment vertical="center"/>
      <protection locked="0"/>
    </xf>
    <xf numFmtId="0" fontId="20" fillId="3" borderId="33" xfId="2" applyFont="1" applyFill="1" applyBorder="1" applyProtection="1">
      <alignment vertical="center"/>
      <protection locked="0"/>
    </xf>
    <xf numFmtId="0" fontId="21" fillId="3" borderId="34" xfId="2" applyFont="1" applyFill="1" applyBorder="1" applyProtection="1">
      <alignment vertical="center"/>
      <protection locked="0"/>
    </xf>
    <xf numFmtId="38" fontId="4" fillId="0" borderId="2" xfId="1" applyFont="1" applyBorder="1" applyProtection="1">
      <alignment vertical="center"/>
      <protection locked="0"/>
    </xf>
    <xf numFmtId="0" fontId="0" fillId="0" borderId="2" xfId="0" applyBorder="1" applyAlignment="1" applyProtection="1">
      <alignment horizontal="center" vertical="center"/>
      <protection locked="0"/>
    </xf>
    <xf numFmtId="0" fontId="0" fillId="0" borderId="2" xfId="0" applyBorder="1" applyProtection="1">
      <alignment vertical="center"/>
      <protection locked="0"/>
    </xf>
    <xf numFmtId="38" fontId="0" fillId="0" borderId="2" xfId="1" applyFont="1" applyBorder="1" applyProtection="1">
      <alignment vertical="center"/>
      <protection locked="0"/>
    </xf>
    <xf numFmtId="0" fontId="0" fillId="0" borderId="0" xfId="0" applyProtection="1">
      <alignment vertical="center"/>
      <protection locked="0"/>
    </xf>
    <xf numFmtId="0" fontId="6" fillId="0" borderId="2" xfId="2" applyFont="1" applyBorder="1">
      <alignment vertical="center"/>
    </xf>
    <xf numFmtId="3" fontId="6" fillId="0" borderId="2" xfId="2" applyNumberFormat="1" applyFont="1" applyBorder="1">
      <alignment vertical="center"/>
    </xf>
    <xf numFmtId="0" fontId="22" fillId="3" borderId="35" xfId="2" applyFont="1" applyFill="1" applyBorder="1" applyAlignment="1" applyProtection="1">
      <alignment horizontal="center" vertical="center"/>
      <protection locked="0"/>
    </xf>
    <xf numFmtId="0" fontId="22" fillId="3" borderId="0" xfId="2" applyFont="1" applyFill="1" applyAlignment="1" applyProtection="1">
      <alignment horizontal="center" vertical="center"/>
      <protection locked="0"/>
    </xf>
    <xf numFmtId="0" fontId="22" fillId="3" borderId="39" xfId="2" applyFont="1" applyFill="1" applyBorder="1" applyAlignment="1" applyProtection="1">
      <alignment horizontal="center" vertical="center"/>
      <protection locked="0"/>
    </xf>
    <xf numFmtId="0" fontId="22" fillId="3" borderId="40" xfId="2" applyFont="1" applyFill="1" applyBorder="1" applyAlignment="1" applyProtection="1">
      <alignment horizontal="center" vertical="center"/>
      <protection locked="0"/>
    </xf>
    <xf numFmtId="38" fontId="23" fillId="4" borderId="36" xfId="3" applyFont="1" applyFill="1" applyBorder="1" applyAlignment="1" applyProtection="1">
      <alignment horizontal="right" vertical="center"/>
      <protection locked="0"/>
    </xf>
    <xf numFmtId="38" fontId="23" fillId="4" borderId="37" xfId="3" applyFont="1" applyFill="1" applyBorder="1" applyAlignment="1" applyProtection="1">
      <alignment horizontal="right" vertical="center"/>
      <protection locked="0"/>
    </xf>
    <xf numFmtId="38" fontId="23" fillId="4" borderId="41" xfId="3" applyFont="1" applyFill="1" applyBorder="1" applyAlignment="1" applyProtection="1">
      <alignment horizontal="right" vertical="center"/>
      <protection locked="0"/>
    </xf>
    <xf numFmtId="38" fontId="23" fillId="4" borderId="40" xfId="3" applyFont="1" applyFill="1" applyBorder="1" applyAlignment="1" applyProtection="1">
      <alignment horizontal="right" vertical="center"/>
      <protection locked="0"/>
    </xf>
    <xf numFmtId="0" fontId="24" fillId="4" borderId="38" xfId="2" applyFont="1" applyFill="1" applyBorder="1" applyAlignment="1" applyProtection="1">
      <alignment horizontal="left" vertical="center"/>
      <protection locked="0"/>
    </xf>
    <xf numFmtId="0" fontId="25" fillId="4" borderId="42" xfId="2" applyFont="1" applyFill="1" applyBorder="1" applyAlignment="1" applyProtection="1">
      <alignment horizontal="left" vertical="center"/>
      <protection locked="0"/>
    </xf>
    <xf numFmtId="0" fontId="6" fillId="0" borderId="21" xfId="2" applyFont="1" applyBorder="1" applyAlignment="1" applyProtection="1">
      <alignment horizontal="center" vertical="center"/>
      <protection locked="0"/>
    </xf>
    <xf numFmtId="0" fontId="6" fillId="0" borderId="4" xfId="2" applyFont="1" applyBorder="1" applyAlignment="1" applyProtection="1">
      <alignment horizontal="center" vertical="center"/>
      <protection locked="0"/>
    </xf>
    <xf numFmtId="0" fontId="6" fillId="0" borderId="10" xfId="2" applyFont="1" applyBorder="1" applyAlignment="1" applyProtection="1">
      <alignment horizontal="left" vertical="center"/>
      <protection locked="0"/>
    </xf>
    <xf numFmtId="0" fontId="6" fillId="0" borderId="11" xfId="2" applyFont="1" applyBorder="1" applyAlignment="1" applyProtection="1">
      <alignment horizontal="left" vertical="center"/>
      <protection locked="0"/>
    </xf>
    <xf numFmtId="0" fontId="6" fillId="0" borderId="12" xfId="2" applyFont="1" applyBorder="1" applyAlignment="1" applyProtection="1">
      <alignment horizontal="left" vertical="center"/>
      <protection locked="0"/>
    </xf>
    <xf numFmtId="0" fontId="6" fillId="0" borderId="13" xfId="2" applyFont="1" applyBorder="1" applyAlignment="1" applyProtection="1">
      <alignment horizontal="left" vertical="center"/>
      <protection locked="0"/>
    </xf>
    <xf numFmtId="0" fontId="6" fillId="0" borderId="0" xfId="2" applyFont="1" applyAlignment="1" applyProtection="1">
      <alignment horizontal="left" vertical="center"/>
      <protection locked="0"/>
    </xf>
    <xf numFmtId="0" fontId="6" fillId="0" borderId="9" xfId="2" applyFont="1" applyBorder="1" applyAlignment="1" applyProtection="1">
      <alignment horizontal="left" vertical="center"/>
      <protection locked="0"/>
    </xf>
    <xf numFmtId="0" fontId="6" fillId="0" borderId="14" xfId="2" applyFont="1" applyBorder="1" applyAlignment="1" applyProtection="1">
      <alignment horizontal="left" vertical="center"/>
      <protection locked="0"/>
    </xf>
    <xf numFmtId="0" fontId="6" fillId="0" borderId="15" xfId="2" applyFont="1" applyBorder="1" applyAlignment="1" applyProtection="1">
      <alignment horizontal="left" vertical="center"/>
      <protection locked="0"/>
    </xf>
    <xf numFmtId="0" fontId="6" fillId="0" borderId="16" xfId="2" applyFont="1" applyBorder="1" applyAlignment="1" applyProtection="1">
      <alignment horizontal="left" vertical="center"/>
      <protection locked="0"/>
    </xf>
    <xf numFmtId="0" fontId="6" fillId="0" borderId="3" xfId="2" applyFont="1" applyBorder="1" applyAlignment="1" applyProtection="1">
      <alignment horizontal="center" vertical="center"/>
      <protection locked="0"/>
    </xf>
    <xf numFmtId="0" fontId="6" fillId="0" borderId="2" xfId="2" applyFont="1" applyBorder="1" applyAlignment="1" applyProtection="1">
      <alignment horizontal="center" vertical="center"/>
      <protection locked="0"/>
    </xf>
    <xf numFmtId="0" fontId="6" fillId="0" borderId="2" xfId="2" applyFont="1" applyBorder="1" applyAlignment="1" applyProtection="1">
      <alignment horizontal="left" vertical="center"/>
      <protection locked="0"/>
    </xf>
    <xf numFmtId="0" fontId="19" fillId="0" borderId="3" xfId="2" applyFont="1" applyBorder="1" applyAlignment="1" applyProtection="1">
      <alignment horizontal="center" vertical="center" shrinkToFit="1"/>
      <protection locked="0"/>
    </xf>
    <xf numFmtId="0" fontId="19" fillId="0" borderId="21" xfId="2" applyFont="1" applyBorder="1" applyAlignment="1" applyProtection="1">
      <alignment horizontal="center" vertical="center" shrinkToFit="1"/>
      <protection locked="0"/>
    </xf>
    <xf numFmtId="0" fontId="6" fillId="0" borderId="2" xfId="2" applyFont="1" applyBorder="1" applyAlignment="1" applyProtection="1">
      <alignment horizontal="center" vertical="center" shrinkToFit="1"/>
      <protection locked="0"/>
    </xf>
    <xf numFmtId="0" fontId="6" fillId="0" borderId="24" xfId="2" applyFont="1" applyBorder="1" applyAlignment="1">
      <alignment horizontal="center" vertical="center" wrapText="1"/>
    </xf>
    <xf numFmtId="0" fontId="6" fillId="0" borderId="25" xfId="2" applyFont="1" applyBorder="1" applyAlignment="1">
      <alignment horizontal="center" vertical="center"/>
    </xf>
    <xf numFmtId="38" fontId="8" fillId="0" borderId="26" xfId="3" applyFont="1" applyFill="1" applyBorder="1" applyAlignment="1">
      <alignment horizontal="right" vertical="center" shrinkToFit="1"/>
    </xf>
    <xf numFmtId="38" fontId="8" fillId="0" borderId="27" xfId="3" applyFont="1" applyFill="1" applyBorder="1" applyAlignment="1">
      <alignment horizontal="right" vertical="center" shrinkToFit="1"/>
    </xf>
    <xf numFmtId="0" fontId="9" fillId="0" borderId="10" xfId="2" applyFont="1" applyBorder="1" applyAlignment="1" applyProtection="1">
      <alignment horizontal="center" vertical="center" shrinkToFit="1"/>
      <protection locked="0"/>
    </xf>
    <xf numFmtId="0" fontId="9" fillId="0" borderId="11" xfId="2" applyFont="1" applyBorder="1" applyAlignment="1" applyProtection="1">
      <alignment horizontal="center" vertical="center" shrinkToFit="1"/>
      <protection locked="0"/>
    </xf>
    <xf numFmtId="0" fontId="8" fillId="0" borderId="14" xfId="2" applyFont="1" applyBorder="1" applyAlignment="1" applyProtection="1">
      <alignment horizontal="center" vertical="center"/>
      <protection locked="0"/>
    </xf>
    <xf numFmtId="0" fontId="8" fillId="0" borderId="15" xfId="2" applyFont="1" applyBorder="1" applyAlignment="1" applyProtection="1">
      <alignment horizontal="center" vertical="center"/>
      <protection locked="0"/>
    </xf>
    <xf numFmtId="0" fontId="6" fillId="0" borderId="19" xfId="2" applyFont="1" applyBorder="1" applyAlignment="1">
      <alignment horizontal="center" vertical="center" textRotation="255"/>
    </xf>
    <xf numFmtId="0" fontId="6" fillId="0" borderId="20" xfId="2" applyFont="1" applyBorder="1" applyAlignment="1">
      <alignment horizontal="center" vertical="center" textRotation="255"/>
    </xf>
    <xf numFmtId="0" fontId="6" fillId="0" borderId="14" xfId="2" applyFont="1" applyBorder="1" applyAlignment="1">
      <alignment horizontal="center" vertical="center" textRotation="255"/>
    </xf>
    <xf numFmtId="0" fontId="6" fillId="0" borderId="3" xfId="2" applyFont="1" applyBorder="1" applyAlignment="1">
      <alignment horizontal="center" vertical="center"/>
    </xf>
    <xf numFmtId="0" fontId="6" fillId="0" borderId="4" xfId="2" applyFont="1" applyBorder="1" applyAlignment="1">
      <alignment horizontal="center" vertical="center"/>
    </xf>
    <xf numFmtId="38" fontId="8" fillId="0" borderId="3" xfId="3" applyFont="1" applyFill="1" applyBorder="1" applyAlignment="1">
      <alignment horizontal="right" vertical="center" shrinkToFit="1"/>
    </xf>
    <xf numFmtId="38" fontId="8" fillId="0" borderId="21" xfId="3" applyFont="1" applyFill="1" applyBorder="1" applyAlignment="1">
      <alignment horizontal="right" vertical="center" shrinkToFit="1"/>
    </xf>
    <xf numFmtId="177" fontId="8" fillId="0" borderId="13" xfId="2" applyNumberFormat="1" applyFont="1" applyBorder="1" applyAlignment="1">
      <alignment horizontal="center" vertical="center" shrinkToFit="1"/>
    </xf>
    <xf numFmtId="177" fontId="8" fillId="0" borderId="0" xfId="2" applyNumberFormat="1" applyFont="1" applyAlignment="1">
      <alignment horizontal="center" vertical="center" shrinkToFit="1"/>
    </xf>
    <xf numFmtId="177" fontId="8" fillId="0" borderId="9" xfId="2" applyNumberFormat="1" applyFont="1" applyBorder="1" applyAlignment="1">
      <alignment horizontal="center" vertical="center" shrinkToFit="1"/>
    </xf>
    <xf numFmtId="0" fontId="11" fillId="0" borderId="3" xfId="2" applyFont="1" applyBorder="1" applyAlignment="1">
      <alignment horizontal="center" vertical="center"/>
    </xf>
    <xf numFmtId="0" fontId="11" fillId="0" borderId="4" xfId="2" applyFont="1" applyBorder="1" applyAlignment="1">
      <alignment horizontal="center" vertical="center"/>
    </xf>
    <xf numFmtId="0" fontId="6" fillId="0" borderId="14" xfId="2" applyFont="1" applyBorder="1" applyAlignment="1">
      <alignment horizontal="center" vertical="center"/>
    </xf>
    <xf numFmtId="0" fontId="6" fillId="0" borderId="15" xfId="2" applyFont="1" applyBorder="1" applyAlignment="1">
      <alignment horizontal="center" vertical="center"/>
    </xf>
    <xf numFmtId="0" fontId="15" fillId="0" borderId="14" xfId="2" applyFont="1" applyBorder="1" applyAlignment="1">
      <alignment horizontal="center" vertical="center"/>
    </xf>
    <xf numFmtId="0" fontId="15" fillId="0" borderId="15" xfId="2" applyFont="1" applyBorder="1" applyAlignment="1">
      <alignment horizontal="center" vertical="center"/>
    </xf>
    <xf numFmtId="0" fontId="15" fillId="0" borderId="16" xfId="2" applyFont="1" applyBorder="1" applyAlignment="1">
      <alignment horizontal="center" vertical="center"/>
    </xf>
    <xf numFmtId="0" fontId="8" fillId="0" borderId="10" xfId="2" applyFont="1" applyBorder="1" applyAlignment="1" applyProtection="1">
      <alignment horizontal="center" vertical="center"/>
      <protection locked="0"/>
    </xf>
    <xf numFmtId="0" fontId="8" fillId="0" borderId="11" xfId="2" applyFont="1" applyBorder="1" applyAlignment="1" applyProtection="1">
      <alignment horizontal="center" vertical="center"/>
      <protection locked="0"/>
    </xf>
    <xf numFmtId="0" fontId="8" fillId="0" borderId="12" xfId="2" applyFont="1" applyBorder="1" applyAlignment="1" applyProtection="1">
      <alignment horizontal="center" vertical="center"/>
      <protection locked="0"/>
    </xf>
    <xf numFmtId="0" fontId="8" fillId="0" borderId="13" xfId="2" applyFont="1" applyBorder="1" applyAlignment="1" applyProtection="1">
      <alignment horizontal="center" vertical="center"/>
      <protection locked="0"/>
    </xf>
    <xf numFmtId="0" fontId="8" fillId="0" borderId="0" xfId="2" applyFont="1" applyAlignment="1" applyProtection="1">
      <alignment horizontal="center" vertical="center"/>
      <protection locked="0"/>
    </xf>
    <xf numFmtId="0" fontId="8" fillId="0" borderId="9" xfId="2" applyFont="1" applyBorder="1" applyAlignment="1" applyProtection="1">
      <alignment horizontal="center" vertical="center"/>
      <protection locked="0"/>
    </xf>
    <xf numFmtId="0" fontId="8" fillId="0" borderId="16" xfId="2" applyFont="1" applyBorder="1" applyAlignment="1" applyProtection="1">
      <alignment horizontal="center" vertical="center"/>
      <protection locked="0"/>
    </xf>
    <xf numFmtId="0" fontId="6" fillId="0" borderId="10" xfId="2" applyFont="1" applyBorder="1" applyAlignment="1" applyProtection="1">
      <alignment horizontal="left" vertical="center" shrinkToFit="1"/>
      <protection locked="0"/>
    </xf>
    <xf numFmtId="0" fontId="6" fillId="0" borderId="12" xfId="2" applyFont="1" applyBorder="1" applyAlignment="1" applyProtection="1">
      <alignment horizontal="left" vertical="center" shrinkToFit="1"/>
      <protection locked="0"/>
    </xf>
    <xf numFmtId="0" fontId="6" fillId="0" borderId="13" xfId="2" applyFont="1" applyBorder="1" applyAlignment="1" applyProtection="1">
      <alignment horizontal="left" vertical="center" shrinkToFit="1"/>
      <protection locked="0"/>
    </xf>
    <xf numFmtId="0" fontId="6" fillId="0" borderId="9" xfId="2" applyFont="1" applyBorder="1" applyAlignment="1" applyProtection="1">
      <alignment horizontal="left" vertical="center" shrinkToFit="1"/>
      <protection locked="0"/>
    </xf>
    <xf numFmtId="0" fontId="6" fillId="0" borderId="14" xfId="2" applyFont="1" applyBorder="1" applyAlignment="1" applyProtection="1">
      <alignment horizontal="left" vertical="center" shrinkToFit="1"/>
      <protection locked="0"/>
    </xf>
    <xf numFmtId="0" fontId="6" fillId="0" borderId="16" xfId="2" applyFont="1" applyBorder="1" applyAlignment="1" applyProtection="1">
      <alignment horizontal="left" vertical="center" shrinkToFit="1"/>
      <protection locked="0"/>
    </xf>
    <xf numFmtId="0" fontId="6" fillId="0" borderId="2" xfId="2" applyFont="1" applyBorder="1" applyAlignment="1" applyProtection="1">
      <alignment horizontal="center" vertical="center" wrapText="1"/>
      <protection locked="0"/>
    </xf>
    <xf numFmtId="0" fontId="6" fillId="0" borderId="11" xfId="2" applyFont="1" applyBorder="1" applyAlignment="1" applyProtection="1">
      <alignment horizontal="center" wrapText="1"/>
      <protection locked="0"/>
    </xf>
    <xf numFmtId="0" fontId="6" fillId="0" borderId="11" xfId="2" applyFont="1" applyBorder="1" applyAlignment="1" applyProtection="1">
      <alignment horizontal="center"/>
      <protection locked="0"/>
    </xf>
    <xf numFmtId="0" fontId="6" fillId="0" borderId="0" xfId="2" applyFont="1" applyAlignment="1" applyProtection="1">
      <alignment horizontal="center"/>
      <protection locked="0"/>
    </xf>
    <xf numFmtId="0" fontId="6" fillId="0" borderId="15" xfId="2" applyFont="1" applyBorder="1" applyAlignment="1" applyProtection="1">
      <alignment horizontal="center"/>
      <protection locked="0"/>
    </xf>
    <xf numFmtId="38" fontId="8" fillId="0" borderId="13" xfId="3" applyFont="1" applyBorder="1" applyAlignment="1">
      <alignment horizontal="right" vertical="center" shrinkToFit="1"/>
    </xf>
    <xf numFmtId="38" fontId="8" fillId="0" borderId="0" xfId="3" applyFont="1" applyBorder="1" applyAlignment="1">
      <alignment horizontal="right" vertical="center" shrinkToFit="1"/>
    </xf>
    <xf numFmtId="38" fontId="8" fillId="0" borderId="9" xfId="3" applyFont="1" applyBorder="1" applyAlignment="1">
      <alignment horizontal="right" vertical="center" shrinkToFit="1"/>
    </xf>
    <xf numFmtId="38" fontId="8" fillId="0" borderId="13" xfId="2" applyNumberFormat="1" applyFont="1" applyBorder="1" applyAlignment="1">
      <alignment horizontal="right" vertical="center" shrinkToFit="1"/>
    </xf>
    <xf numFmtId="0" fontId="8" fillId="0" borderId="0" xfId="2" applyFont="1" applyAlignment="1">
      <alignment horizontal="right" vertical="center" shrinkToFit="1"/>
    </xf>
    <xf numFmtId="0" fontId="8" fillId="0" borderId="9" xfId="2" applyFont="1" applyBorder="1" applyAlignment="1">
      <alignment horizontal="right" vertical="center" shrinkToFit="1"/>
    </xf>
    <xf numFmtId="0" fontId="8" fillId="0" borderId="13" xfId="2" applyFont="1" applyBorder="1" applyAlignment="1">
      <alignment horizontal="right" vertical="center" shrinkToFit="1"/>
    </xf>
    <xf numFmtId="0" fontId="6" fillId="0" borderId="22" xfId="2" applyFont="1" applyBorder="1" applyAlignment="1">
      <alignment horizontal="center" vertical="center"/>
    </xf>
    <xf numFmtId="0" fontId="6" fillId="0" borderId="23" xfId="2" applyFont="1" applyBorder="1" applyAlignment="1">
      <alignment horizontal="center" vertical="center"/>
    </xf>
    <xf numFmtId="38" fontId="8" fillId="0" borderId="10" xfId="3" applyFont="1" applyFill="1" applyBorder="1" applyAlignment="1">
      <alignment horizontal="right" vertical="center" shrinkToFit="1"/>
    </xf>
    <xf numFmtId="38" fontId="8" fillId="0" borderId="11" xfId="3" applyFont="1" applyFill="1" applyBorder="1" applyAlignment="1">
      <alignment horizontal="right" vertical="center" shrinkToFit="1"/>
    </xf>
    <xf numFmtId="0" fontId="15" fillId="0" borderId="14" xfId="2" applyFont="1" applyBorder="1" applyAlignment="1">
      <alignment horizontal="center" vertical="center" shrinkToFit="1"/>
    </xf>
    <xf numFmtId="0" fontId="15" fillId="0" borderId="15" xfId="2" applyFont="1" applyBorder="1" applyAlignment="1">
      <alignment horizontal="center" vertical="center" shrinkToFit="1"/>
    </xf>
    <xf numFmtId="0" fontId="15" fillId="0" borderId="16" xfId="2" applyFont="1" applyBorder="1" applyAlignment="1">
      <alignment horizontal="center" vertical="center" shrinkToFit="1"/>
    </xf>
    <xf numFmtId="0" fontId="16" fillId="0" borderId="14" xfId="2" applyFont="1" applyBorder="1" applyAlignment="1">
      <alignment horizontal="center" vertical="center" shrinkToFit="1"/>
    </xf>
    <xf numFmtId="0" fontId="16" fillId="0" borderId="15" xfId="2" applyFont="1" applyBorder="1" applyAlignment="1">
      <alignment horizontal="center" vertical="center" shrinkToFit="1"/>
    </xf>
    <xf numFmtId="0" fontId="16" fillId="0" borderId="16" xfId="2" applyFont="1" applyBorder="1" applyAlignment="1">
      <alignment horizontal="center" vertical="center" shrinkToFit="1"/>
    </xf>
    <xf numFmtId="49" fontId="14" fillId="0" borderId="10" xfId="2" applyNumberFormat="1" applyFont="1" applyBorder="1" applyAlignment="1">
      <alignment horizontal="center" vertical="center" wrapText="1"/>
    </xf>
    <xf numFmtId="49" fontId="14" fillId="0" borderId="11" xfId="2" applyNumberFormat="1" applyFont="1" applyBorder="1" applyAlignment="1">
      <alignment horizontal="center" vertical="center" wrapText="1"/>
    </xf>
    <xf numFmtId="49" fontId="14" fillId="0" borderId="12" xfId="2" applyNumberFormat="1" applyFont="1" applyBorder="1" applyAlignment="1">
      <alignment horizontal="center" vertical="center" wrapText="1"/>
    </xf>
    <xf numFmtId="49" fontId="14" fillId="0" borderId="13" xfId="2" applyNumberFormat="1" applyFont="1" applyBorder="1" applyAlignment="1">
      <alignment horizontal="center" vertical="center" wrapText="1"/>
    </xf>
    <xf numFmtId="49" fontId="14" fillId="0" borderId="0" xfId="2" applyNumberFormat="1" applyFont="1" applyAlignment="1">
      <alignment horizontal="center" vertical="center" wrapText="1"/>
    </xf>
    <xf numFmtId="49" fontId="14" fillId="0" borderId="9" xfId="2" applyNumberFormat="1" applyFont="1" applyBorder="1" applyAlignment="1">
      <alignment horizontal="center" vertical="center" wrapText="1"/>
    </xf>
    <xf numFmtId="49" fontId="14" fillId="0" borderId="14" xfId="2" applyNumberFormat="1" applyFont="1" applyBorder="1" applyAlignment="1">
      <alignment horizontal="center" vertical="center" wrapText="1"/>
    </xf>
    <xf numFmtId="49" fontId="14" fillId="0" borderId="15" xfId="2" applyNumberFormat="1" applyFont="1" applyBorder="1" applyAlignment="1">
      <alignment horizontal="center" vertical="center" wrapText="1"/>
    </xf>
    <xf numFmtId="49" fontId="14" fillId="0" borderId="16" xfId="2" applyNumberFormat="1" applyFont="1" applyBorder="1" applyAlignment="1">
      <alignment horizontal="center" vertical="center" wrapText="1"/>
    </xf>
    <xf numFmtId="0" fontId="6" fillId="0" borderId="13" xfId="2" applyFont="1" applyBorder="1" applyAlignment="1">
      <alignment horizontal="center" vertical="center"/>
    </xf>
    <xf numFmtId="0" fontId="6" fillId="0" borderId="0" xfId="2" applyFont="1" applyAlignment="1">
      <alignment horizontal="center" vertical="center"/>
    </xf>
    <xf numFmtId="0" fontId="6" fillId="0" borderId="9" xfId="2" applyFont="1" applyBorder="1" applyAlignment="1">
      <alignment horizontal="center" vertical="center"/>
    </xf>
    <xf numFmtId="0" fontId="13" fillId="0" borderId="13" xfId="2" applyFont="1" applyBorder="1" applyAlignment="1">
      <alignment horizontal="center" vertical="center" wrapText="1"/>
    </xf>
    <xf numFmtId="0" fontId="13" fillId="0" borderId="0" xfId="2" applyFont="1" applyAlignment="1">
      <alignment horizontal="center" vertical="center" wrapText="1"/>
    </xf>
    <xf numFmtId="176" fontId="10" fillId="0" borderId="15" xfId="2" applyNumberFormat="1" applyFont="1" applyBorder="1" applyAlignment="1" applyProtection="1">
      <alignment horizontal="center" vertical="center" wrapText="1"/>
      <protection locked="0"/>
    </xf>
    <xf numFmtId="0" fontId="10" fillId="0" borderId="15" xfId="2" applyFont="1" applyBorder="1" applyAlignment="1">
      <alignment horizontal="center" vertical="center" wrapText="1"/>
    </xf>
    <xf numFmtId="0" fontId="6" fillId="0" borderId="10" xfId="2" applyFont="1" applyBorder="1" applyAlignment="1">
      <alignment horizontal="center" vertical="center"/>
    </xf>
    <xf numFmtId="0" fontId="6" fillId="0" borderId="11" xfId="2" applyFont="1" applyBorder="1" applyAlignment="1">
      <alignment horizontal="center" vertical="center"/>
    </xf>
    <xf numFmtId="0" fontId="6" fillId="0" borderId="12" xfId="2" applyFont="1" applyBorder="1" applyAlignment="1">
      <alignment horizontal="center" vertical="center"/>
    </xf>
    <xf numFmtId="0" fontId="6" fillId="0" borderId="13" xfId="2" applyFont="1" applyBorder="1" applyAlignment="1">
      <alignment horizontal="center" vertical="center" shrinkToFit="1"/>
    </xf>
    <xf numFmtId="0" fontId="6" fillId="0" borderId="0" xfId="2" applyFont="1" applyAlignment="1">
      <alignment horizontal="center" vertical="center" shrinkToFit="1"/>
    </xf>
    <xf numFmtId="0" fontId="6" fillId="0" borderId="16" xfId="2" applyFont="1" applyBorder="1" applyAlignment="1">
      <alignment horizontal="center" vertical="center"/>
    </xf>
    <xf numFmtId="0" fontId="11" fillId="0" borderId="14" xfId="2" applyFont="1" applyBorder="1" applyAlignment="1">
      <alignment horizontal="center" vertical="center" shrinkToFit="1"/>
    </xf>
    <xf numFmtId="0" fontId="11" fillId="0" borderId="15" xfId="2" applyFont="1" applyBorder="1" applyAlignment="1">
      <alignment horizontal="center" vertical="center" shrinkToFit="1"/>
    </xf>
    <xf numFmtId="0" fontId="11" fillId="5" borderId="45" xfId="2" applyFont="1" applyFill="1" applyBorder="1" applyAlignment="1">
      <alignment horizontal="center" vertical="center" shrinkToFit="1"/>
    </xf>
    <xf numFmtId="0" fontId="11" fillId="5" borderId="46" xfId="2" applyFont="1" applyFill="1" applyBorder="1" applyAlignment="1">
      <alignment horizontal="center" vertical="center" shrinkToFit="1"/>
    </xf>
    <xf numFmtId="0" fontId="11" fillId="0" borderId="14" xfId="2" applyFont="1" applyBorder="1" applyAlignment="1" applyProtection="1">
      <alignment horizontal="center" vertical="center" shrinkToFit="1"/>
      <protection locked="0"/>
    </xf>
    <xf numFmtId="0" fontId="11" fillId="0" borderId="16" xfId="2" applyFont="1" applyBorder="1" applyAlignment="1" applyProtection="1">
      <alignment horizontal="center" vertical="center" shrinkToFit="1"/>
      <protection locked="0"/>
    </xf>
    <xf numFmtId="0" fontId="9" fillId="0" borderId="10" xfId="2" applyFont="1" applyBorder="1" applyAlignment="1" applyProtection="1">
      <alignment horizontal="left" vertical="center" wrapText="1"/>
      <protection locked="0"/>
    </xf>
    <xf numFmtId="0" fontId="9" fillId="0" borderId="11" xfId="2" applyFont="1" applyBorder="1" applyAlignment="1" applyProtection="1">
      <alignment horizontal="left" vertical="center" wrapText="1"/>
      <protection locked="0"/>
    </xf>
    <xf numFmtId="0" fontId="9" fillId="0" borderId="12" xfId="2" applyFont="1" applyBorder="1" applyAlignment="1" applyProtection="1">
      <alignment horizontal="left" vertical="center" wrapText="1"/>
      <protection locked="0"/>
    </xf>
    <xf numFmtId="0" fontId="9" fillId="0" borderId="14" xfId="2" applyFont="1" applyBorder="1" applyAlignment="1" applyProtection="1">
      <alignment horizontal="left" vertical="center" wrapText="1"/>
      <protection locked="0"/>
    </xf>
    <xf numFmtId="0" fontId="9" fillId="0" borderId="15" xfId="2" applyFont="1" applyBorder="1" applyAlignment="1" applyProtection="1">
      <alignment horizontal="left" vertical="center" wrapText="1"/>
      <protection locked="0"/>
    </xf>
    <xf numFmtId="0" fontId="9" fillId="0" borderId="16" xfId="2" applyFont="1" applyBorder="1" applyAlignment="1" applyProtection="1">
      <alignment horizontal="left" vertical="center" wrapText="1"/>
      <protection locked="0"/>
    </xf>
    <xf numFmtId="0" fontId="6" fillId="0" borderId="29" xfId="2" applyFont="1" applyBorder="1" applyAlignment="1">
      <alignment horizontal="center" vertical="center" shrinkToFit="1"/>
    </xf>
    <xf numFmtId="0" fontId="6" fillId="0" borderId="30" xfId="2" applyFont="1" applyBorder="1" applyAlignment="1">
      <alignment horizontal="center" vertical="center" shrinkToFit="1"/>
    </xf>
    <xf numFmtId="0" fontId="6" fillId="0" borderId="31" xfId="2" applyFont="1" applyBorder="1" applyAlignment="1">
      <alignment horizontal="center" vertical="center" shrinkToFit="1"/>
    </xf>
    <xf numFmtId="0" fontId="6" fillId="0" borderId="35" xfId="2" applyFont="1" applyBorder="1" applyAlignment="1">
      <alignment horizontal="center" vertical="center" shrinkToFit="1"/>
    </xf>
    <xf numFmtId="0" fontId="6" fillId="0" borderId="47" xfId="2" applyFont="1" applyBorder="1" applyAlignment="1">
      <alignment horizontal="center" vertical="center" shrinkToFit="1"/>
    </xf>
    <xf numFmtId="0" fontId="6" fillId="0" borderId="39" xfId="2" applyFont="1" applyBorder="1" applyAlignment="1">
      <alignment horizontal="center" vertical="center" shrinkToFit="1"/>
    </xf>
    <xf numFmtId="0" fontId="6" fillId="0" borderId="40" xfId="2" applyFont="1" applyBorder="1" applyAlignment="1">
      <alignment horizontal="center" vertical="center" shrinkToFit="1"/>
    </xf>
    <xf numFmtId="0" fontId="6" fillId="0" borderId="42" xfId="2" applyFont="1" applyBorder="1" applyAlignment="1">
      <alignment horizontal="center" vertical="center" shrinkToFit="1"/>
    </xf>
    <xf numFmtId="0" fontId="6" fillId="0" borderId="7" xfId="2" applyFont="1" applyBorder="1" applyAlignment="1" applyProtection="1">
      <alignment horizontal="center" vertical="center" shrinkToFit="1"/>
      <protection locked="0"/>
    </xf>
    <xf numFmtId="0" fontId="6" fillId="0" borderId="0" xfId="2" applyFont="1" applyAlignment="1" applyProtection="1">
      <alignment horizontal="center" vertical="center" shrinkToFit="1"/>
      <protection locked="0"/>
    </xf>
    <xf numFmtId="0" fontId="6" fillId="0" borderId="11" xfId="2" applyFont="1" applyBorder="1" applyAlignment="1" applyProtection="1">
      <alignment horizontal="left" vertical="center" shrinkToFit="1"/>
      <protection locked="0"/>
    </xf>
    <xf numFmtId="0" fontId="6" fillId="0" borderId="17" xfId="2" applyFont="1" applyBorder="1" applyAlignment="1" applyProtection="1">
      <alignment horizontal="center" vertical="center"/>
      <protection locked="0"/>
    </xf>
    <xf numFmtId="0" fontId="6" fillId="0" borderId="18" xfId="2" applyFont="1" applyBorder="1" applyAlignment="1" applyProtection="1">
      <alignment horizontal="center" vertical="center"/>
      <protection locked="0"/>
    </xf>
    <xf numFmtId="0" fontId="6" fillId="0" borderId="15" xfId="2" applyFont="1" applyBorder="1" applyAlignment="1" applyProtection="1">
      <alignment horizontal="center" vertical="center"/>
      <protection locked="0"/>
    </xf>
    <xf numFmtId="0" fontId="6" fillId="0" borderId="16" xfId="2" applyFont="1" applyBorder="1" applyAlignment="1" applyProtection="1">
      <alignment horizontal="center" vertical="center"/>
      <protection locked="0"/>
    </xf>
    <xf numFmtId="0" fontId="6" fillId="0" borderId="13" xfId="2" applyFont="1" applyBorder="1" applyAlignment="1" applyProtection="1">
      <alignment horizontal="center" vertical="center" shrinkToFit="1"/>
      <protection locked="0"/>
    </xf>
    <xf numFmtId="0" fontId="6" fillId="0" borderId="9" xfId="2" applyFont="1" applyBorder="1" applyAlignment="1" applyProtection="1">
      <alignment horizontal="center" vertical="center" shrinkToFit="1"/>
      <protection locked="0"/>
    </xf>
    <xf numFmtId="0" fontId="6" fillId="0" borderId="14" xfId="2" applyFont="1" applyBorder="1" applyAlignment="1" applyProtection="1">
      <alignment horizontal="center" vertical="center" shrinkToFit="1"/>
      <protection locked="0"/>
    </xf>
    <xf numFmtId="0" fontId="6" fillId="0" borderId="15" xfId="2" applyFont="1" applyBorder="1" applyAlignment="1" applyProtection="1">
      <alignment horizontal="center" vertical="center" shrinkToFit="1"/>
      <protection locked="0"/>
    </xf>
    <xf numFmtId="0" fontId="6" fillId="0" borderId="16" xfId="2" applyFont="1" applyBorder="1" applyAlignment="1" applyProtection="1">
      <alignment horizontal="center" vertical="center" shrinkToFit="1"/>
      <protection locked="0"/>
    </xf>
    <xf numFmtId="0" fontId="6" fillId="0" borderId="43" xfId="2" applyFont="1" applyBorder="1" applyAlignment="1" applyProtection="1">
      <alignment horizontal="center" vertical="center" shrinkToFit="1"/>
      <protection locked="0"/>
    </xf>
    <xf numFmtId="0" fontId="6" fillId="0" borderId="44" xfId="2" applyFont="1" applyBorder="1" applyAlignment="1" applyProtection="1">
      <alignment horizontal="center" vertical="center" shrinkToFit="1"/>
      <protection locked="0"/>
    </xf>
    <xf numFmtId="0" fontId="8" fillId="0" borderId="0" xfId="2" applyFont="1" applyAlignment="1">
      <alignment horizontal="center" vertical="center"/>
    </xf>
    <xf numFmtId="0" fontId="9" fillId="0" borderId="0" xfId="2" applyFont="1" applyAlignment="1">
      <alignment horizontal="left" vertical="center" wrapText="1"/>
    </xf>
    <xf numFmtId="0" fontId="10" fillId="0" borderId="10" xfId="2" applyFont="1" applyBorder="1" applyAlignment="1">
      <alignment horizontal="center" vertical="center"/>
    </xf>
    <xf numFmtId="0" fontId="10" fillId="0" borderId="11" xfId="2" applyFont="1" applyBorder="1" applyAlignment="1">
      <alignment horizontal="center" vertical="center"/>
    </xf>
    <xf numFmtId="0" fontId="10" fillId="0" borderId="14" xfId="2" applyFont="1" applyBorder="1" applyAlignment="1">
      <alignment horizontal="center" vertical="center"/>
    </xf>
    <xf numFmtId="0" fontId="10" fillId="0" borderId="15" xfId="2" applyFont="1" applyBorder="1" applyAlignment="1">
      <alignment horizontal="center" vertical="center"/>
    </xf>
    <xf numFmtId="38" fontId="10" fillId="0" borderId="11" xfId="3" applyFont="1" applyBorder="1" applyAlignment="1">
      <alignment horizontal="right" vertical="center"/>
    </xf>
    <xf numFmtId="38" fontId="10" fillId="0" borderId="15" xfId="3" applyFont="1" applyBorder="1" applyAlignment="1">
      <alignment horizontal="right" vertical="center"/>
    </xf>
    <xf numFmtId="0" fontId="10" fillId="0" borderId="12" xfId="2" applyFont="1" applyBorder="1" applyAlignment="1">
      <alignment horizontal="center" vertical="center"/>
    </xf>
    <xf numFmtId="0" fontId="10" fillId="0" borderId="16" xfId="2" applyFont="1" applyBorder="1" applyAlignment="1">
      <alignment horizontal="center" vertical="center"/>
    </xf>
    <xf numFmtId="0" fontId="6" fillId="0" borderId="10" xfId="2" applyFont="1" applyBorder="1" applyAlignment="1">
      <alignment horizontal="center" vertical="center" shrinkToFit="1"/>
    </xf>
    <xf numFmtId="0" fontId="6" fillId="0" borderId="11" xfId="2" applyFont="1" applyBorder="1" applyAlignment="1">
      <alignment horizontal="center" vertical="center" shrinkToFit="1"/>
    </xf>
    <xf numFmtId="0" fontId="0" fillId="0" borderId="2" xfId="0" applyBorder="1" applyAlignment="1" applyProtection="1">
      <alignment horizontal="center" vertical="center"/>
      <protection locked="0"/>
    </xf>
    <xf numFmtId="0" fontId="0" fillId="0" borderId="2" xfId="0" applyBorder="1" applyAlignment="1">
      <alignment horizontal="left" vertical="center"/>
    </xf>
  </cellXfs>
  <cellStyles count="4">
    <cellStyle name="桁区切り" xfId="1" builtinId="6"/>
    <cellStyle name="桁区切り 2" xfId="3" xr:uid="{C7B042D2-A281-42B4-AF2D-FF1AA698F11C}"/>
    <cellStyle name="標準" xfId="0" builtinId="0"/>
    <cellStyle name="標準 2" xfId="2" xr:uid="{FFB63CBE-84B5-46A6-8EE1-D3EF2AA5BAF5}"/>
  </cellStyles>
  <dxfs count="3">
    <dxf>
      <font>
        <b/>
        <i val="0"/>
        <strike val="0"/>
      </font>
      <fill>
        <patternFill>
          <bgColor rgb="FF00B0F0"/>
        </patternFill>
      </fill>
    </dxf>
    <dxf>
      <font>
        <b/>
        <i val="0"/>
        <color rgb="FFFF0000"/>
      </font>
      <fill>
        <patternFill>
          <bgColor theme="0"/>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ersons/person.xml><?xml version="1.0" encoding="utf-8"?>
<personList xmlns="http://schemas.microsoft.com/office/spreadsheetml/2018/threadedcomments" xmlns:x="http://schemas.openxmlformats.org/spreadsheetml/2006/main">
  <person displayName="美幸 田中" id="{E840FFDD-BDFA-4989-A2D3-9DB9F21124AB}" userId="136edcb972ba0b97" providerId="Windows Live"/>
</personList>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3" dT="2023-10-17T05:48:19.99" personId="{E840FFDD-BDFA-4989-A2D3-9DB9F21124AB}" id="{94B419C0-772C-4B55-B4B1-4893A1FF4F6A}">
    <text>軽油は軽油税抜きの金額を記載</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3ACB69-13F7-4817-BF7E-13557B70D234}">
  <sheetPr codeName="Sheet3"/>
  <dimension ref="A1:AB60"/>
  <sheetViews>
    <sheetView tabSelected="1" view="pageBreakPreview" zoomScaleNormal="100" zoomScaleSheetLayoutView="100" workbookViewId="0">
      <selection activeCell="B1" sqref="B1"/>
    </sheetView>
  </sheetViews>
  <sheetFormatPr defaultColWidth="4.125" defaultRowHeight="18.75" customHeight="1"/>
  <cols>
    <col min="1" max="1" width="4.125" style="12"/>
    <col min="2" max="2" width="8.375" style="12" customWidth="1"/>
    <col min="3" max="3" width="8.75" style="12" customWidth="1"/>
    <col min="4" max="7" width="4.125" style="12"/>
    <col min="8" max="8" width="1.875" style="12" customWidth="1"/>
    <col min="9" max="22" width="4.125" style="12"/>
    <col min="23" max="23" width="9.625" style="12" customWidth="1"/>
    <col min="24" max="16384" width="4.125" style="12"/>
  </cols>
  <sheetData>
    <row r="1" spans="1:21" ht="17.25" customHeight="1">
      <c r="A1" s="12" t="s">
        <v>18</v>
      </c>
    </row>
    <row r="2" spans="1:21" ht="17.25" customHeight="1">
      <c r="L2" s="46"/>
      <c r="M2" s="46"/>
      <c r="N2" s="46"/>
      <c r="O2" s="52"/>
      <c r="P2" s="45"/>
      <c r="Q2" s="45" t="s">
        <v>19</v>
      </c>
      <c r="R2" s="45"/>
      <c r="S2" s="45" t="s">
        <v>20</v>
      </c>
      <c r="T2" s="45"/>
      <c r="U2" s="45" t="s">
        <v>21</v>
      </c>
    </row>
    <row r="3" spans="1:21" ht="17.25" customHeight="1">
      <c r="B3" s="12" t="s">
        <v>22</v>
      </c>
      <c r="E3" s="12" t="s">
        <v>23</v>
      </c>
    </row>
    <row r="4" spans="1:21" ht="14.25" customHeight="1">
      <c r="I4" s="112" t="s">
        <v>24</v>
      </c>
      <c r="J4" s="113"/>
      <c r="K4" s="41" t="s">
        <v>25</v>
      </c>
      <c r="L4" s="41"/>
      <c r="M4" s="41"/>
      <c r="N4" s="41"/>
      <c r="O4" s="41"/>
      <c r="P4" s="41"/>
      <c r="Q4" s="41"/>
      <c r="R4" s="41"/>
      <c r="S4" s="41"/>
      <c r="T4" s="41"/>
      <c r="U4" s="42"/>
    </row>
    <row r="5" spans="1:21" ht="18" customHeight="1">
      <c r="I5" s="112"/>
      <c r="J5" s="113"/>
      <c r="K5" s="203" t="s">
        <v>26</v>
      </c>
      <c r="L5" s="203"/>
      <c r="M5" s="43"/>
      <c r="N5" s="43"/>
      <c r="O5" s="43"/>
      <c r="P5" s="43"/>
      <c r="Q5" s="43"/>
      <c r="R5" s="43"/>
      <c r="S5" s="43"/>
      <c r="T5" s="43"/>
      <c r="U5" s="44"/>
    </row>
    <row r="6" spans="1:21" ht="18" customHeight="1">
      <c r="I6" s="112"/>
      <c r="J6" s="113"/>
      <c r="K6" s="204" t="s">
        <v>27</v>
      </c>
      <c r="L6" s="204"/>
      <c r="M6" s="215"/>
      <c r="N6" s="215"/>
      <c r="O6" s="215"/>
      <c r="P6" s="215"/>
      <c r="Q6" s="215"/>
      <c r="R6" s="215"/>
      <c r="S6" s="215"/>
      <c r="T6" s="215"/>
      <c r="U6" s="216"/>
    </row>
    <row r="7" spans="1:21" ht="18" customHeight="1">
      <c r="I7" s="112"/>
      <c r="J7" s="113"/>
      <c r="K7" s="45"/>
      <c r="L7" s="45"/>
      <c r="M7" s="213"/>
      <c r="N7" s="213"/>
      <c r="O7" s="213"/>
      <c r="P7" s="213"/>
      <c r="Q7" s="213"/>
      <c r="R7" s="213"/>
      <c r="S7" s="213"/>
      <c r="T7" s="213"/>
      <c r="U7" s="214"/>
    </row>
    <row r="8" spans="1:21" ht="18" customHeight="1">
      <c r="I8" s="112"/>
      <c r="J8" s="113"/>
      <c r="K8" s="133" t="s">
        <v>28</v>
      </c>
      <c r="L8" s="205"/>
      <c r="M8" s="205"/>
      <c r="N8" s="205"/>
      <c r="O8" s="205"/>
      <c r="P8" s="205"/>
      <c r="Q8" s="205"/>
      <c r="R8" s="205"/>
      <c r="S8" s="205"/>
      <c r="T8" s="205"/>
      <c r="U8" s="134"/>
    </row>
    <row r="9" spans="1:21" ht="18" customHeight="1">
      <c r="I9" s="112"/>
      <c r="J9" s="113"/>
      <c r="K9" s="210"/>
      <c r="L9" s="204"/>
      <c r="M9" s="204"/>
      <c r="N9" s="204"/>
      <c r="O9" s="204"/>
      <c r="P9" s="204"/>
      <c r="Q9" s="204"/>
      <c r="R9" s="204"/>
      <c r="S9" s="204"/>
      <c r="T9" s="204"/>
      <c r="U9" s="211"/>
    </row>
    <row r="10" spans="1:21" ht="18" customHeight="1">
      <c r="I10" s="112"/>
      <c r="J10" s="113"/>
      <c r="K10" s="212"/>
      <c r="L10" s="213"/>
      <c r="M10" s="213"/>
      <c r="N10" s="213"/>
      <c r="O10" s="213"/>
      <c r="P10" s="213"/>
      <c r="Q10" s="213"/>
      <c r="R10" s="213"/>
      <c r="S10" s="213"/>
      <c r="T10" s="213"/>
      <c r="U10" s="214"/>
    </row>
    <row r="11" spans="1:21" ht="22.5" customHeight="1">
      <c r="I11" s="112" t="s">
        <v>29</v>
      </c>
      <c r="J11" s="113"/>
      <c r="K11" s="51"/>
      <c r="L11" s="206"/>
      <c r="M11" s="206"/>
      <c r="N11" s="206"/>
      <c r="O11" s="206"/>
      <c r="P11" s="206"/>
      <c r="Q11" s="206"/>
      <c r="R11" s="206"/>
      <c r="S11" s="206"/>
      <c r="T11" s="206"/>
      <c r="U11" s="207"/>
    </row>
    <row r="12" spans="1:21" ht="22.5" customHeight="1">
      <c r="I12" s="112"/>
      <c r="J12" s="113"/>
      <c r="K12" s="50"/>
      <c r="L12" s="208"/>
      <c r="M12" s="208"/>
      <c r="N12" s="208"/>
      <c r="O12" s="208"/>
      <c r="P12" s="208"/>
      <c r="Q12" s="208"/>
      <c r="R12" s="208"/>
      <c r="S12" s="208"/>
      <c r="T12" s="208"/>
      <c r="U12" s="209"/>
    </row>
    <row r="13" spans="1:21" ht="6" customHeight="1"/>
    <row r="14" spans="1:21" ht="18.75" customHeight="1">
      <c r="A14" s="217" t="s">
        <v>30</v>
      </c>
      <c r="B14" s="217"/>
      <c r="C14" s="217"/>
      <c r="D14" s="217"/>
      <c r="E14" s="217"/>
      <c r="F14" s="217"/>
      <c r="G14" s="217"/>
      <c r="H14" s="217"/>
      <c r="I14" s="217"/>
      <c r="J14" s="217"/>
      <c r="K14" s="217"/>
      <c r="L14" s="217"/>
      <c r="M14" s="217"/>
      <c r="N14" s="217"/>
      <c r="O14" s="217"/>
      <c r="P14" s="217"/>
      <c r="Q14" s="217"/>
      <c r="R14" s="217"/>
      <c r="S14" s="217"/>
      <c r="T14" s="217"/>
      <c r="U14" s="217"/>
    </row>
    <row r="15" spans="1:21" ht="6.75" customHeight="1"/>
    <row r="16" spans="1:21" ht="18" customHeight="1">
      <c r="A16" s="218" t="s">
        <v>31</v>
      </c>
      <c r="B16" s="218"/>
      <c r="C16" s="218"/>
      <c r="D16" s="218"/>
      <c r="E16" s="218"/>
      <c r="F16" s="218"/>
      <c r="G16" s="218"/>
      <c r="H16" s="218"/>
      <c r="I16" s="218"/>
      <c r="J16" s="218"/>
      <c r="K16" s="218"/>
      <c r="L16" s="218"/>
      <c r="M16" s="218"/>
      <c r="N16" s="218"/>
      <c r="O16" s="218"/>
      <c r="P16" s="218"/>
      <c r="Q16" s="218"/>
      <c r="R16" s="218"/>
      <c r="S16" s="218"/>
      <c r="T16" s="218"/>
      <c r="U16" s="218"/>
    </row>
    <row r="17" spans="1:28" ht="18" customHeight="1">
      <c r="A17" s="218"/>
      <c r="B17" s="218"/>
      <c r="C17" s="218"/>
      <c r="D17" s="218"/>
      <c r="E17" s="218"/>
      <c r="F17" s="218"/>
      <c r="G17" s="218"/>
      <c r="H17" s="218"/>
      <c r="I17" s="218"/>
      <c r="J17" s="218"/>
      <c r="K17" s="218"/>
      <c r="L17" s="218"/>
      <c r="M17" s="218"/>
      <c r="N17" s="218"/>
      <c r="O17" s="218"/>
      <c r="P17" s="218"/>
      <c r="Q17" s="218"/>
      <c r="R17" s="218"/>
      <c r="S17" s="218"/>
      <c r="T17" s="218"/>
      <c r="U17" s="218"/>
      <c r="V17" s="72" t="s">
        <v>88</v>
      </c>
      <c r="W17" s="73">
        <v>500000</v>
      </c>
    </row>
    <row r="18" spans="1:28" ht="17.25" customHeight="1">
      <c r="A18" s="227" t="s">
        <v>32</v>
      </c>
      <c r="B18" s="228"/>
      <c r="C18" s="228"/>
      <c r="D18" s="228"/>
      <c r="E18" s="228"/>
      <c r="F18" s="228"/>
      <c r="G18" s="228"/>
      <c r="H18" s="228"/>
      <c r="I18" s="228"/>
      <c r="J18" s="185" t="s">
        <v>87</v>
      </c>
      <c r="K18" s="186"/>
      <c r="L18" s="219" t="s">
        <v>33</v>
      </c>
      <c r="M18" s="220"/>
      <c r="N18" s="223">
        <f>IF(J19="法人",MIN(S29,$W$17),IF(J19="個人",MIN(S29,$W$18)))</f>
        <v>0</v>
      </c>
      <c r="O18" s="223"/>
      <c r="P18" s="223"/>
      <c r="Q18" s="223"/>
      <c r="R18" s="223"/>
      <c r="S18" s="223"/>
      <c r="T18" s="220" t="s">
        <v>34</v>
      </c>
      <c r="U18" s="225"/>
      <c r="V18" s="72" t="s">
        <v>89</v>
      </c>
      <c r="W18" s="73">
        <v>100000</v>
      </c>
    </row>
    <row r="19" spans="1:28" ht="17.25" customHeight="1">
      <c r="A19" s="183" t="s">
        <v>35</v>
      </c>
      <c r="B19" s="184"/>
      <c r="C19" s="184"/>
      <c r="D19" s="184"/>
      <c r="E19" s="184"/>
      <c r="F19" s="184"/>
      <c r="G19" s="184"/>
      <c r="H19" s="184"/>
      <c r="I19" s="184"/>
      <c r="J19" s="187" t="s">
        <v>88</v>
      </c>
      <c r="K19" s="188"/>
      <c r="L19" s="221"/>
      <c r="M19" s="222"/>
      <c r="N19" s="224"/>
      <c r="O19" s="224"/>
      <c r="P19" s="224"/>
      <c r="Q19" s="224"/>
      <c r="R19" s="224"/>
      <c r="S19" s="224"/>
      <c r="T19" s="222"/>
      <c r="U19" s="226"/>
      <c r="V19" s="72" t="s">
        <v>91</v>
      </c>
      <c r="W19" s="73">
        <v>10000</v>
      </c>
    </row>
    <row r="20" spans="1:28" ht="12.75" customHeight="1" thickBot="1">
      <c r="A20" s="177" t="s">
        <v>36</v>
      </c>
      <c r="B20" s="178"/>
      <c r="C20" s="178"/>
      <c r="D20" s="178"/>
      <c r="E20" s="178"/>
      <c r="F20" s="178"/>
      <c r="G20" s="178"/>
      <c r="H20" s="178"/>
      <c r="I20" s="178"/>
      <c r="J20" s="178"/>
      <c r="K20" s="179"/>
      <c r="L20" s="189"/>
      <c r="M20" s="190"/>
      <c r="N20" s="190"/>
      <c r="O20" s="190"/>
      <c r="P20" s="190"/>
      <c r="Q20" s="190"/>
      <c r="R20" s="190"/>
      <c r="S20" s="190"/>
      <c r="T20" s="190"/>
      <c r="U20" s="191"/>
      <c r="W20" s="12" t="s">
        <v>90</v>
      </c>
    </row>
    <row r="21" spans="1:28" ht="12.75" customHeight="1">
      <c r="A21" s="121"/>
      <c r="B21" s="122"/>
      <c r="C21" s="122"/>
      <c r="D21" s="122"/>
      <c r="E21" s="122"/>
      <c r="F21" s="122"/>
      <c r="G21" s="122"/>
      <c r="H21" s="122"/>
      <c r="I21" s="122"/>
      <c r="J21" s="122"/>
      <c r="K21" s="182"/>
      <c r="L21" s="192"/>
      <c r="M21" s="193"/>
      <c r="N21" s="193"/>
      <c r="O21" s="193"/>
      <c r="P21" s="193"/>
      <c r="Q21" s="193"/>
      <c r="R21" s="193"/>
      <c r="S21" s="193"/>
      <c r="T21" s="193"/>
      <c r="U21" s="194"/>
      <c r="W21" s="195" t="str">
        <f>IF($S$29&gt;=$W$19,"申請可能","申請下限額に満たない為申請できません")</f>
        <v>申請下限額に満たない為申請できません</v>
      </c>
      <c r="X21" s="196"/>
      <c r="Y21" s="196"/>
      <c r="Z21" s="196"/>
      <c r="AA21" s="196"/>
      <c r="AB21" s="197"/>
    </row>
    <row r="22" spans="1:28" ht="5.25" customHeight="1">
      <c r="A22" s="16"/>
      <c r="B22" s="17"/>
      <c r="C22" s="17"/>
      <c r="D22" s="17"/>
      <c r="E22" s="17"/>
      <c r="F22" s="17"/>
      <c r="G22" s="17"/>
      <c r="H22" s="17"/>
      <c r="I22" s="17"/>
      <c r="J22" s="17"/>
      <c r="K22" s="18"/>
      <c r="L22" s="15"/>
      <c r="M22" s="15"/>
      <c r="N22" s="19"/>
      <c r="O22" s="19"/>
      <c r="P22" s="19"/>
      <c r="Q22" s="19"/>
      <c r="R22" s="19"/>
      <c r="S22" s="19"/>
      <c r="T22" s="20"/>
      <c r="U22" s="21"/>
      <c r="W22" s="198"/>
      <c r="X22" s="181"/>
      <c r="Y22" s="181"/>
      <c r="Z22" s="181"/>
      <c r="AA22" s="181"/>
      <c r="AB22" s="199"/>
    </row>
    <row r="23" spans="1:28" ht="27" customHeight="1" thickBot="1">
      <c r="A23" s="170" t="s">
        <v>37</v>
      </c>
      <c r="B23" s="171"/>
      <c r="C23" s="171"/>
      <c r="D23" s="171"/>
      <c r="E23" s="171"/>
      <c r="F23" s="171"/>
      <c r="G23" s="171"/>
      <c r="H23" s="171"/>
      <c r="I23" s="171"/>
      <c r="J23" s="171"/>
      <c r="K23" s="172"/>
      <c r="L23" s="173" t="s">
        <v>38</v>
      </c>
      <c r="M23" s="174"/>
      <c r="N23" s="175"/>
      <c r="O23" s="175"/>
      <c r="P23" s="175"/>
      <c r="Q23" s="175"/>
      <c r="R23" s="175"/>
      <c r="S23" s="176" t="s">
        <v>39</v>
      </c>
      <c r="T23" s="176"/>
      <c r="U23" s="22"/>
      <c r="W23" s="200"/>
      <c r="X23" s="201"/>
      <c r="Y23" s="201"/>
      <c r="Z23" s="201"/>
      <c r="AA23" s="201"/>
      <c r="AB23" s="202"/>
    </row>
    <row r="24" spans="1:28" ht="5.25" customHeight="1">
      <c r="A24" s="13"/>
      <c r="B24" s="14"/>
      <c r="C24" s="14"/>
      <c r="D24" s="14"/>
      <c r="E24" s="14"/>
      <c r="F24" s="14"/>
      <c r="G24" s="14"/>
      <c r="H24" s="14"/>
      <c r="I24" s="14"/>
      <c r="J24" s="14"/>
      <c r="K24" s="23"/>
      <c r="L24" s="15"/>
      <c r="M24" s="15"/>
      <c r="N24" s="24"/>
      <c r="O24" s="24"/>
      <c r="P24" s="24"/>
      <c r="Q24" s="24"/>
      <c r="R24" s="24"/>
      <c r="S24" s="24"/>
      <c r="T24" s="25"/>
      <c r="U24" s="26"/>
    </row>
    <row r="25" spans="1:28" ht="15" customHeight="1">
      <c r="A25" s="109" t="s">
        <v>40</v>
      </c>
      <c r="B25" s="177" t="s">
        <v>41</v>
      </c>
      <c r="C25" s="179"/>
      <c r="D25" s="177" t="s">
        <v>42</v>
      </c>
      <c r="E25" s="178"/>
      <c r="F25" s="178"/>
      <c r="G25" s="178"/>
      <c r="H25" s="178"/>
      <c r="I25" s="178"/>
      <c r="J25" s="177" t="s">
        <v>43</v>
      </c>
      <c r="K25" s="178"/>
      <c r="L25" s="179"/>
      <c r="M25" s="177" t="s">
        <v>44</v>
      </c>
      <c r="N25" s="178"/>
      <c r="O25" s="179"/>
      <c r="P25" s="161" t="s">
        <v>45</v>
      </c>
      <c r="Q25" s="162"/>
      <c r="R25" s="163"/>
      <c r="S25" s="177" t="s">
        <v>46</v>
      </c>
      <c r="T25" s="178"/>
      <c r="U25" s="179"/>
    </row>
    <row r="26" spans="1:28" ht="15" customHeight="1">
      <c r="A26" s="110"/>
      <c r="B26" s="121"/>
      <c r="C26" s="182"/>
      <c r="D26" s="180" t="s">
        <v>47</v>
      </c>
      <c r="E26" s="181"/>
      <c r="F26" s="181"/>
      <c r="G26" s="181"/>
      <c r="H26" s="181"/>
      <c r="I26" s="181"/>
      <c r="J26" s="170"/>
      <c r="K26" s="171"/>
      <c r="L26" s="172"/>
      <c r="M26" s="170"/>
      <c r="N26" s="171"/>
      <c r="O26" s="172"/>
      <c r="P26" s="164"/>
      <c r="Q26" s="165"/>
      <c r="R26" s="166"/>
      <c r="S26" s="170"/>
      <c r="T26" s="171"/>
      <c r="U26" s="172"/>
    </row>
    <row r="27" spans="1:28" ht="15" customHeight="1">
      <c r="A27" s="110"/>
      <c r="B27" s="119" t="s">
        <v>48</v>
      </c>
      <c r="C27" s="120"/>
      <c r="D27" s="121" t="s">
        <v>49</v>
      </c>
      <c r="E27" s="122"/>
      <c r="F27" s="122"/>
      <c r="G27" s="122"/>
      <c r="H27" s="122"/>
      <c r="I27" s="122"/>
      <c r="J27" s="123" t="s">
        <v>38</v>
      </c>
      <c r="K27" s="124"/>
      <c r="L27" s="125"/>
      <c r="M27" s="155" t="s">
        <v>50</v>
      </c>
      <c r="N27" s="156"/>
      <c r="O27" s="157"/>
      <c r="P27" s="167"/>
      <c r="Q27" s="168"/>
      <c r="R27" s="169"/>
      <c r="S27" s="158" t="s">
        <v>51</v>
      </c>
      <c r="T27" s="159"/>
      <c r="U27" s="160"/>
    </row>
    <row r="28" spans="1:28" ht="18.75" customHeight="1">
      <c r="A28" s="110"/>
      <c r="B28" s="112" t="s">
        <v>52</v>
      </c>
      <c r="C28" s="113"/>
      <c r="D28" s="114" t="str">
        <f>'計算書 (白紙)'!C18</f>
        <v/>
      </c>
      <c r="E28" s="115"/>
      <c r="F28" s="115"/>
      <c r="G28" s="115"/>
      <c r="H28" s="115"/>
      <c r="I28" s="27" t="s">
        <v>34</v>
      </c>
      <c r="J28" s="28"/>
      <c r="K28" s="29"/>
      <c r="L28" s="30"/>
      <c r="M28" s="31"/>
      <c r="N28" s="29"/>
      <c r="O28" s="30"/>
      <c r="P28" s="28"/>
      <c r="Q28" s="32"/>
      <c r="R28" s="30"/>
      <c r="S28" s="29"/>
      <c r="T28" s="29"/>
      <c r="U28" s="33"/>
    </row>
    <row r="29" spans="1:28" ht="18.75" customHeight="1">
      <c r="A29" s="110"/>
      <c r="B29" s="112" t="s">
        <v>53</v>
      </c>
      <c r="C29" s="113"/>
      <c r="D29" s="114" t="str">
        <f>'計算書 (白紙)'!C35</f>
        <v/>
      </c>
      <c r="E29" s="115"/>
      <c r="F29" s="115"/>
      <c r="G29" s="115"/>
      <c r="H29" s="115"/>
      <c r="I29" s="27" t="s">
        <v>34</v>
      </c>
      <c r="J29" s="116">
        <f>N23</f>
        <v>0</v>
      </c>
      <c r="K29" s="117"/>
      <c r="L29" s="118"/>
      <c r="M29" s="144">
        <f>ROUNDDOWN(D31*J29%,0)</f>
        <v>0</v>
      </c>
      <c r="N29" s="145"/>
      <c r="O29" s="146"/>
      <c r="P29" s="144">
        <f>ROUNDDOWN(M29*0.3,0)</f>
        <v>0</v>
      </c>
      <c r="Q29" s="145"/>
      <c r="R29" s="146"/>
      <c r="S29" s="147">
        <f>ROUNDDOWN(P29,-3)</f>
        <v>0</v>
      </c>
      <c r="T29" s="148"/>
      <c r="U29" s="149"/>
    </row>
    <row r="30" spans="1:28" ht="18.75" customHeight="1" thickBot="1">
      <c r="A30" s="110"/>
      <c r="B30" s="151" t="s">
        <v>54</v>
      </c>
      <c r="C30" s="152"/>
      <c r="D30" s="153" t="str">
        <f>'計算書 (白紙)'!C52</f>
        <v/>
      </c>
      <c r="E30" s="154"/>
      <c r="F30" s="154"/>
      <c r="G30" s="154"/>
      <c r="H30" s="154"/>
      <c r="I30" s="34" t="s">
        <v>34</v>
      </c>
      <c r="J30" s="116"/>
      <c r="K30" s="117"/>
      <c r="L30" s="118"/>
      <c r="M30" s="144"/>
      <c r="N30" s="145"/>
      <c r="O30" s="146"/>
      <c r="P30" s="144"/>
      <c r="Q30" s="145"/>
      <c r="R30" s="146"/>
      <c r="S30" s="150"/>
      <c r="T30" s="148"/>
      <c r="U30" s="149"/>
    </row>
    <row r="31" spans="1:28" ht="29.25" customHeight="1" thickBot="1">
      <c r="A31" s="111"/>
      <c r="B31" s="101" t="s">
        <v>55</v>
      </c>
      <c r="C31" s="102"/>
      <c r="D31" s="103">
        <f>SUM(D28:H30)</f>
        <v>0</v>
      </c>
      <c r="E31" s="104"/>
      <c r="F31" s="104"/>
      <c r="G31" s="104"/>
      <c r="H31" s="104"/>
      <c r="I31" s="35" t="s">
        <v>34</v>
      </c>
      <c r="J31" s="36"/>
      <c r="K31" s="36"/>
      <c r="L31" s="37" t="s">
        <v>39</v>
      </c>
      <c r="M31" s="38"/>
      <c r="N31" s="36"/>
      <c r="O31" s="37" t="s">
        <v>34</v>
      </c>
      <c r="P31" s="39"/>
      <c r="Q31" s="40"/>
      <c r="R31" s="37" t="s">
        <v>34</v>
      </c>
      <c r="S31" s="36"/>
      <c r="T31" s="36"/>
      <c r="U31" s="37" t="s">
        <v>34</v>
      </c>
    </row>
    <row r="32" spans="1:28" ht="14.25" customHeight="1">
      <c r="A32" s="105" t="s">
        <v>56</v>
      </c>
      <c r="B32" s="106"/>
      <c r="C32" s="87" t="s">
        <v>57</v>
      </c>
      <c r="D32" s="87"/>
      <c r="E32" s="87"/>
      <c r="F32" s="87"/>
      <c r="G32" s="87"/>
      <c r="H32" s="87"/>
      <c r="I32" s="87"/>
      <c r="J32" s="87"/>
      <c r="K32" s="87"/>
      <c r="L32" s="87"/>
      <c r="M32" s="53"/>
      <c r="N32" s="53"/>
      <c r="O32" s="53"/>
      <c r="P32" s="53"/>
      <c r="Q32" s="46"/>
      <c r="R32" s="54"/>
      <c r="S32" s="54"/>
      <c r="T32" s="54"/>
      <c r="U32" s="55"/>
    </row>
    <row r="33" spans="1:21" ht="19.5" customHeight="1">
      <c r="A33" s="107" t="s">
        <v>58</v>
      </c>
      <c r="B33" s="108"/>
      <c r="C33" s="93"/>
      <c r="D33" s="93"/>
      <c r="E33" s="93"/>
      <c r="F33" s="93"/>
      <c r="G33" s="93"/>
      <c r="H33" s="93"/>
      <c r="I33" s="93"/>
      <c r="J33" s="93"/>
      <c r="K33" s="93"/>
      <c r="L33" s="93"/>
      <c r="M33" s="53"/>
      <c r="N33" s="53"/>
      <c r="O33" s="53"/>
      <c r="P33" s="53"/>
      <c r="Q33" s="46"/>
      <c r="R33" s="54"/>
      <c r="S33" s="54"/>
      <c r="T33" s="54"/>
      <c r="U33" s="55"/>
    </row>
    <row r="34" spans="1:21" ht="15" customHeight="1">
      <c r="A34" s="96" t="s">
        <v>59</v>
      </c>
      <c r="B34" s="96"/>
      <c r="C34" s="96"/>
      <c r="D34" s="96"/>
      <c r="E34" s="126"/>
      <c r="F34" s="127"/>
      <c r="G34" s="127"/>
      <c r="H34" s="127"/>
      <c r="I34" s="128"/>
      <c r="J34" s="133" t="s">
        <v>60</v>
      </c>
      <c r="K34" s="134"/>
      <c r="L34" s="126"/>
      <c r="M34" s="127"/>
      <c r="N34" s="127"/>
      <c r="O34" s="127"/>
      <c r="P34" s="127"/>
      <c r="Q34" s="128"/>
      <c r="R34" s="56" t="s">
        <v>61</v>
      </c>
      <c r="S34" s="57"/>
      <c r="T34" s="57"/>
      <c r="U34" s="58"/>
    </row>
    <row r="35" spans="1:21" ht="15" customHeight="1">
      <c r="A35" s="96"/>
      <c r="B35" s="96"/>
      <c r="C35" s="96"/>
      <c r="D35" s="96"/>
      <c r="E35" s="129"/>
      <c r="F35" s="130"/>
      <c r="G35" s="130"/>
      <c r="H35" s="130"/>
      <c r="I35" s="131"/>
      <c r="J35" s="135" t="s">
        <v>62</v>
      </c>
      <c r="K35" s="136"/>
      <c r="L35" s="129"/>
      <c r="M35" s="130"/>
      <c r="N35" s="130"/>
      <c r="O35" s="130"/>
      <c r="P35" s="130"/>
      <c r="Q35" s="131"/>
      <c r="R35" s="47" t="s">
        <v>63</v>
      </c>
      <c r="S35" s="46"/>
      <c r="T35" s="46"/>
      <c r="U35" s="59"/>
    </row>
    <row r="36" spans="1:21" ht="15" customHeight="1">
      <c r="A36" s="96"/>
      <c r="B36" s="96"/>
      <c r="C36" s="96"/>
      <c r="D36" s="96"/>
      <c r="E36" s="107"/>
      <c r="F36" s="108"/>
      <c r="G36" s="108"/>
      <c r="H36" s="108"/>
      <c r="I36" s="132"/>
      <c r="J36" s="137" t="s">
        <v>64</v>
      </c>
      <c r="K36" s="138"/>
      <c r="L36" s="107"/>
      <c r="M36" s="108"/>
      <c r="N36" s="108"/>
      <c r="O36" s="108"/>
      <c r="P36" s="108"/>
      <c r="Q36" s="132"/>
      <c r="R36" s="48" t="s">
        <v>65</v>
      </c>
      <c r="S36" s="49"/>
      <c r="T36" s="49"/>
      <c r="U36" s="60"/>
    </row>
    <row r="37" spans="1:21" ht="12.75" customHeight="1">
      <c r="A37" s="96"/>
      <c r="B37" s="96"/>
      <c r="C37" s="96"/>
      <c r="D37" s="96"/>
      <c r="E37" s="139" t="s">
        <v>66</v>
      </c>
      <c r="F37" s="139"/>
      <c r="G37" s="139"/>
      <c r="H37" s="96"/>
      <c r="I37" s="96"/>
      <c r="J37" s="96"/>
      <c r="K37" s="96"/>
      <c r="L37" s="140" t="s">
        <v>67</v>
      </c>
      <c r="M37" s="141"/>
      <c r="N37" s="100" t="s">
        <v>68</v>
      </c>
      <c r="O37" s="100"/>
      <c r="P37" s="100" t="s">
        <v>69</v>
      </c>
      <c r="Q37" s="100"/>
      <c r="R37" s="100" t="s">
        <v>70</v>
      </c>
      <c r="S37" s="100"/>
      <c r="T37" s="100" t="s">
        <v>71</v>
      </c>
      <c r="U37" s="100"/>
    </row>
    <row r="38" spans="1:21" ht="12.75" customHeight="1">
      <c r="A38" s="96"/>
      <c r="B38" s="96"/>
      <c r="C38" s="96"/>
      <c r="D38" s="96"/>
      <c r="E38" s="139"/>
      <c r="F38" s="139"/>
      <c r="G38" s="139"/>
      <c r="H38" s="96"/>
      <c r="I38" s="96"/>
      <c r="J38" s="96"/>
      <c r="K38" s="96"/>
      <c r="L38" s="142"/>
      <c r="M38" s="142"/>
      <c r="N38" s="96"/>
      <c r="O38" s="96"/>
      <c r="P38" s="96"/>
      <c r="Q38" s="96"/>
      <c r="R38" s="96"/>
      <c r="S38" s="96"/>
      <c r="T38" s="96"/>
      <c r="U38" s="96"/>
    </row>
    <row r="39" spans="1:21" ht="12.75" customHeight="1">
      <c r="A39" s="96"/>
      <c r="B39" s="96"/>
      <c r="C39" s="96"/>
      <c r="D39" s="96"/>
      <c r="E39" s="139"/>
      <c r="F39" s="139"/>
      <c r="G39" s="139"/>
      <c r="H39" s="96"/>
      <c r="I39" s="96"/>
      <c r="J39" s="96"/>
      <c r="K39" s="96"/>
      <c r="L39" s="143"/>
      <c r="M39" s="143"/>
      <c r="N39" s="96"/>
      <c r="O39" s="96"/>
      <c r="P39" s="96"/>
      <c r="Q39" s="96"/>
      <c r="R39" s="96"/>
      <c r="S39" s="96"/>
      <c r="T39" s="96"/>
      <c r="U39" s="96"/>
    </row>
    <row r="40" spans="1:21" ht="15" customHeight="1">
      <c r="A40" s="96"/>
      <c r="B40" s="96"/>
      <c r="C40" s="96"/>
      <c r="D40" s="96"/>
      <c r="E40" s="139" t="s">
        <v>72</v>
      </c>
      <c r="F40" s="96"/>
      <c r="G40" s="96"/>
      <c r="H40" s="95"/>
      <c r="I40" s="84"/>
      <c r="J40" s="84"/>
      <c r="K40" s="84"/>
      <c r="L40" s="84"/>
      <c r="M40" s="84"/>
      <c r="N40" s="84"/>
      <c r="O40" s="84"/>
      <c r="P40" s="84"/>
      <c r="Q40" s="84"/>
      <c r="R40" s="84"/>
      <c r="S40" s="84"/>
      <c r="T40" s="84"/>
      <c r="U40" s="85"/>
    </row>
    <row r="41" spans="1:21" ht="15" customHeight="1">
      <c r="A41" s="96"/>
      <c r="B41" s="96"/>
      <c r="C41" s="96"/>
      <c r="D41" s="96"/>
      <c r="E41" s="96"/>
      <c r="F41" s="96"/>
      <c r="G41" s="96"/>
      <c r="H41" s="95"/>
      <c r="I41" s="84"/>
      <c r="J41" s="84"/>
      <c r="K41" s="84"/>
      <c r="L41" s="84"/>
      <c r="M41" s="84"/>
      <c r="N41" s="84"/>
      <c r="O41" s="84"/>
      <c r="P41" s="84"/>
      <c r="Q41" s="84"/>
      <c r="R41" s="84"/>
      <c r="S41" s="84"/>
      <c r="T41" s="84"/>
      <c r="U41" s="85"/>
    </row>
    <row r="42" spans="1:21" ht="15.75" customHeight="1">
      <c r="A42" s="96"/>
      <c r="B42" s="96"/>
      <c r="C42" s="96"/>
      <c r="D42" s="96"/>
      <c r="E42" s="139" t="s">
        <v>73</v>
      </c>
      <c r="F42" s="96"/>
      <c r="G42" s="96"/>
      <c r="H42" s="86"/>
      <c r="I42" s="87"/>
      <c r="J42" s="87"/>
      <c r="K42" s="87"/>
      <c r="L42" s="87"/>
      <c r="M42" s="87"/>
      <c r="N42" s="87"/>
      <c r="O42" s="87"/>
      <c r="P42" s="87"/>
      <c r="Q42" s="87"/>
      <c r="R42" s="87"/>
      <c r="S42" s="87"/>
      <c r="T42" s="87"/>
      <c r="U42" s="88"/>
    </row>
    <row r="43" spans="1:21" ht="15.75" customHeight="1">
      <c r="A43" s="96"/>
      <c r="B43" s="96"/>
      <c r="C43" s="96"/>
      <c r="D43" s="96"/>
      <c r="E43" s="139"/>
      <c r="F43" s="96"/>
      <c r="G43" s="96"/>
      <c r="H43" s="89"/>
      <c r="I43" s="90"/>
      <c r="J43" s="90"/>
      <c r="K43" s="90"/>
      <c r="L43" s="90"/>
      <c r="M43" s="90"/>
      <c r="N43" s="90"/>
      <c r="O43" s="90"/>
      <c r="P43" s="90"/>
      <c r="Q43" s="90"/>
      <c r="R43" s="90"/>
      <c r="S43" s="90"/>
      <c r="T43" s="90"/>
      <c r="U43" s="91"/>
    </row>
    <row r="44" spans="1:21" ht="15.75" customHeight="1">
      <c r="A44" s="96"/>
      <c r="B44" s="96"/>
      <c r="C44" s="96"/>
      <c r="D44" s="96"/>
      <c r="E44" s="96"/>
      <c r="F44" s="96"/>
      <c r="G44" s="96"/>
      <c r="H44" s="92"/>
      <c r="I44" s="93"/>
      <c r="J44" s="93"/>
      <c r="K44" s="93"/>
      <c r="L44" s="93"/>
      <c r="M44" s="93"/>
      <c r="N44" s="93"/>
      <c r="O44" s="93"/>
      <c r="P44" s="93"/>
      <c r="Q44" s="93"/>
      <c r="R44" s="93"/>
      <c r="S44" s="93"/>
      <c r="T44" s="93"/>
      <c r="U44" s="94"/>
    </row>
    <row r="45" spans="1:21" ht="18.75" customHeight="1">
      <c r="A45" s="96" t="s">
        <v>74</v>
      </c>
      <c r="B45" s="96"/>
      <c r="C45" s="96"/>
      <c r="D45" s="96"/>
      <c r="E45" s="96" t="s">
        <v>75</v>
      </c>
      <c r="F45" s="96"/>
      <c r="G45" s="96"/>
      <c r="H45" s="97"/>
      <c r="I45" s="97"/>
      <c r="J45" s="97"/>
      <c r="K45" s="97"/>
      <c r="L45" s="97"/>
      <c r="M45" s="97"/>
      <c r="N45" s="97"/>
      <c r="O45" s="97"/>
      <c r="P45" s="97"/>
      <c r="Q45" s="97"/>
      <c r="R45" s="97"/>
      <c r="S45" s="97"/>
      <c r="T45" s="97"/>
      <c r="U45" s="97"/>
    </row>
    <row r="46" spans="1:21" ht="18.75" customHeight="1">
      <c r="A46" s="96"/>
      <c r="B46" s="96"/>
      <c r="C46" s="96"/>
      <c r="D46" s="96"/>
      <c r="E46" s="96" t="s">
        <v>76</v>
      </c>
      <c r="F46" s="96"/>
      <c r="G46" s="96"/>
      <c r="H46" s="97"/>
      <c r="I46" s="97"/>
      <c r="J46" s="97"/>
      <c r="K46" s="97"/>
      <c r="L46" s="97"/>
      <c r="M46" s="97"/>
      <c r="N46" s="97"/>
      <c r="O46" s="97"/>
      <c r="P46" s="97"/>
      <c r="Q46" s="97"/>
      <c r="R46" s="97"/>
      <c r="S46" s="97"/>
      <c r="T46" s="97"/>
      <c r="U46" s="97"/>
    </row>
    <row r="47" spans="1:21" ht="18.75" customHeight="1">
      <c r="A47" s="96"/>
      <c r="B47" s="96"/>
      <c r="C47" s="96"/>
      <c r="D47" s="96"/>
      <c r="E47" s="96" t="s">
        <v>77</v>
      </c>
      <c r="F47" s="96"/>
      <c r="G47" s="96"/>
      <c r="H47" s="98" t="s">
        <v>78</v>
      </c>
      <c r="I47" s="99"/>
      <c r="J47" s="99"/>
      <c r="K47" s="99"/>
      <c r="L47" s="99"/>
      <c r="M47" s="84"/>
      <c r="N47" s="84"/>
      <c r="O47" s="84"/>
      <c r="P47" s="84"/>
      <c r="Q47" s="84"/>
      <c r="R47" s="84"/>
      <c r="S47" s="84"/>
      <c r="T47" s="84"/>
      <c r="U47" s="85"/>
    </row>
    <row r="48" spans="1:21" ht="16.5" customHeight="1">
      <c r="A48" s="53" t="s">
        <v>79</v>
      </c>
      <c r="B48" s="46" t="s">
        <v>80</v>
      </c>
      <c r="C48" s="46"/>
      <c r="D48" s="46"/>
      <c r="E48" s="52"/>
      <c r="F48" s="46"/>
      <c r="G48" s="46"/>
      <c r="H48" s="46"/>
      <c r="I48" s="46"/>
      <c r="J48" s="46"/>
      <c r="K48" s="52"/>
      <c r="L48" s="46"/>
      <c r="M48" s="46"/>
      <c r="N48" s="46"/>
      <c r="O48" s="46"/>
      <c r="P48" s="46"/>
      <c r="Q48" s="46"/>
      <c r="R48" s="46"/>
      <c r="S48" s="46"/>
      <c r="T48" s="46"/>
      <c r="U48" s="46"/>
    </row>
    <row r="49" spans="1:21" ht="15.75" customHeight="1" thickBot="1">
      <c r="A49" s="52"/>
      <c r="B49" s="53" t="s">
        <v>81</v>
      </c>
      <c r="C49" s="46" t="s">
        <v>82</v>
      </c>
      <c r="D49" s="46"/>
      <c r="E49" s="46"/>
      <c r="F49" s="46"/>
      <c r="G49" s="46"/>
      <c r="H49" s="46"/>
      <c r="I49" s="46"/>
      <c r="J49" s="46"/>
      <c r="K49" s="46"/>
      <c r="L49" s="46"/>
      <c r="M49" s="46"/>
      <c r="N49" s="46"/>
      <c r="O49" s="46"/>
      <c r="P49" s="46"/>
      <c r="Q49" s="46"/>
      <c r="R49" s="46"/>
      <c r="S49" s="46"/>
      <c r="T49" s="46"/>
      <c r="U49" s="46"/>
    </row>
    <row r="50" spans="1:21" ht="21" customHeight="1">
      <c r="A50" s="52"/>
      <c r="B50" s="53" t="s">
        <v>81</v>
      </c>
      <c r="C50" s="46" t="s">
        <v>83</v>
      </c>
      <c r="D50" s="46"/>
      <c r="E50" s="46"/>
      <c r="F50" s="46"/>
      <c r="G50" s="46"/>
      <c r="H50" s="46"/>
      <c r="I50" s="46"/>
      <c r="J50" s="46"/>
      <c r="K50" s="46"/>
      <c r="L50" s="61" t="s">
        <v>84</v>
      </c>
      <c r="M50" s="62"/>
      <c r="N50" s="62"/>
      <c r="O50" s="62"/>
      <c r="P50" s="62"/>
      <c r="Q50" s="62"/>
      <c r="R50" s="62"/>
      <c r="S50" s="62"/>
      <c r="T50" s="62"/>
      <c r="U50" s="63"/>
    </row>
    <row r="51" spans="1:21" ht="21" customHeight="1" thickBot="1">
      <c r="A51" s="52"/>
      <c r="B51" s="46"/>
      <c r="C51" s="46"/>
      <c r="D51" s="46"/>
      <c r="E51" s="46"/>
      <c r="F51" s="46"/>
      <c r="G51" s="46"/>
      <c r="H51" s="46"/>
      <c r="I51" s="46"/>
      <c r="J51" s="46"/>
      <c r="K51" s="46"/>
      <c r="L51" s="64" t="s">
        <v>85</v>
      </c>
      <c r="M51" s="65"/>
      <c r="N51" s="65"/>
      <c r="O51" s="65"/>
      <c r="P51" s="65"/>
      <c r="Q51" s="65"/>
      <c r="R51" s="65"/>
      <c r="S51" s="65"/>
      <c r="T51" s="65"/>
      <c r="U51" s="66"/>
    </row>
    <row r="52" spans="1:21" ht="21.75" customHeight="1" thickTop="1">
      <c r="A52" s="52"/>
      <c r="B52" s="46"/>
      <c r="C52" s="46"/>
      <c r="D52" s="46"/>
      <c r="E52" s="46"/>
      <c r="F52" s="46"/>
      <c r="G52" s="46"/>
      <c r="H52" s="46"/>
      <c r="I52" s="46"/>
      <c r="J52" s="46"/>
      <c r="K52" s="46"/>
      <c r="L52" s="74" t="s">
        <v>86</v>
      </c>
      <c r="M52" s="75"/>
      <c r="N52" s="75"/>
      <c r="O52" s="75"/>
      <c r="P52" s="78"/>
      <c r="Q52" s="79"/>
      <c r="R52" s="79"/>
      <c r="S52" s="79"/>
      <c r="T52" s="79"/>
      <c r="U52" s="82" t="s">
        <v>34</v>
      </c>
    </row>
    <row r="53" spans="1:21" ht="21.75" customHeight="1" thickBot="1">
      <c r="A53" s="46"/>
      <c r="B53" s="46"/>
      <c r="C53" s="46"/>
      <c r="D53" s="46"/>
      <c r="E53" s="46"/>
      <c r="F53" s="46"/>
      <c r="G53" s="46"/>
      <c r="H53" s="46"/>
      <c r="I53" s="46"/>
      <c r="J53" s="46"/>
      <c r="K53" s="46"/>
      <c r="L53" s="76"/>
      <c r="M53" s="77"/>
      <c r="N53" s="77"/>
      <c r="O53" s="77"/>
      <c r="P53" s="80"/>
      <c r="Q53" s="81"/>
      <c r="R53" s="81"/>
      <c r="S53" s="81"/>
      <c r="T53" s="81"/>
      <c r="U53" s="83"/>
    </row>
    <row r="54" spans="1:21" ht="18" customHeight="1"/>
    <row r="55" spans="1:21" ht="18" customHeight="1"/>
    <row r="56" spans="1:21" ht="18" customHeight="1"/>
    <row r="57" spans="1:21" ht="18" customHeight="1"/>
    <row r="58" spans="1:21" ht="18" customHeight="1"/>
    <row r="59" spans="1:21" ht="18" customHeight="1"/>
    <row r="60" spans="1:21" ht="18" customHeight="1"/>
  </sheetData>
  <mergeCells count="92">
    <mergeCell ref="W21:AB23"/>
    <mergeCell ref="I4:J10"/>
    <mergeCell ref="K5:L5"/>
    <mergeCell ref="K6:L6"/>
    <mergeCell ref="K8:U8"/>
    <mergeCell ref="I11:J12"/>
    <mergeCell ref="L11:U11"/>
    <mergeCell ref="L12:U12"/>
    <mergeCell ref="K9:U10"/>
    <mergeCell ref="M6:U7"/>
    <mergeCell ref="A14:U14"/>
    <mergeCell ref="A16:U17"/>
    <mergeCell ref="L18:M19"/>
    <mergeCell ref="N18:S19"/>
    <mergeCell ref="T18:U19"/>
    <mergeCell ref="A18:I18"/>
    <mergeCell ref="A19:I19"/>
    <mergeCell ref="J18:K18"/>
    <mergeCell ref="J19:K19"/>
    <mergeCell ref="A20:K21"/>
    <mergeCell ref="L20:U21"/>
    <mergeCell ref="M27:O27"/>
    <mergeCell ref="S27:U27"/>
    <mergeCell ref="P25:R27"/>
    <mergeCell ref="A23:K23"/>
    <mergeCell ref="L23:M23"/>
    <mergeCell ref="N23:R23"/>
    <mergeCell ref="S23:T23"/>
    <mergeCell ref="S25:U26"/>
    <mergeCell ref="D26:I26"/>
    <mergeCell ref="B25:C26"/>
    <mergeCell ref="D25:I25"/>
    <mergeCell ref="J25:L26"/>
    <mergeCell ref="M25:O26"/>
    <mergeCell ref="M29:O30"/>
    <mergeCell ref="P29:R30"/>
    <mergeCell ref="S29:U30"/>
    <mergeCell ref="B30:C30"/>
    <mergeCell ref="D30:H30"/>
    <mergeCell ref="B29:C29"/>
    <mergeCell ref="D29:H29"/>
    <mergeCell ref="A34:D44"/>
    <mergeCell ref="E34:I36"/>
    <mergeCell ref="J34:K34"/>
    <mergeCell ref="L34:Q36"/>
    <mergeCell ref="J35:K35"/>
    <mergeCell ref="J36:K36"/>
    <mergeCell ref="E37:G39"/>
    <mergeCell ref="H37:K39"/>
    <mergeCell ref="L37:M39"/>
    <mergeCell ref="N37:O37"/>
    <mergeCell ref="N40:O41"/>
    <mergeCell ref="P40:Q41"/>
    <mergeCell ref="E42:G44"/>
    <mergeCell ref="E40:G41"/>
    <mergeCell ref="B31:C31"/>
    <mergeCell ref="D31:H31"/>
    <mergeCell ref="A32:B32"/>
    <mergeCell ref="C32:L33"/>
    <mergeCell ref="A33:B33"/>
    <mergeCell ref="A25:A31"/>
    <mergeCell ref="B28:C28"/>
    <mergeCell ref="D28:H28"/>
    <mergeCell ref="J29:L30"/>
    <mergeCell ref="B27:C27"/>
    <mergeCell ref="D27:I27"/>
    <mergeCell ref="J27:L27"/>
    <mergeCell ref="R37:S37"/>
    <mergeCell ref="T37:U37"/>
    <mergeCell ref="N38:O39"/>
    <mergeCell ref="P38:Q39"/>
    <mergeCell ref="R38:S39"/>
    <mergeCell ref="T38:U39"/>
    <mergeCell ref="P37:Q37"/>
    <mergeCell ref="A45:D47"/>
    <mergeCell ref="E45:G45"/>
    <mergeCell ref="H45:U45"/>
    <mergeCell ref="E46:G46"/>
    <mergeCell ref="H46:U46"/>
    <mergeCell ref="E47:G47"/>
    <mergeCell ref="H47:L47"/>
    <mergeCell ref="M47:U47"/>
    <mergeCell ref="L52:O53"/>
    <mergeCell ref="P52:T53"/>
    <mergeCell ref="U52:U53"/>
    <mergeCell ref="R40:S41"/>
    <mergeCell ref="T40:U41"/>
    <mergeCell ref="H42:U42"/>
    <mergeCell ref="H43:U44"/>
    <mergeCell ref="H40:I41"/>
    <mergeCell ref="J40:K41"/>
    <mergeCell ref="L40:M41"/>
  </mergeCells>
  <phoneticPr fontId="2"/>
  <conditionalFormatting sqref="N18:S19">
    <cfRule type="cellIs" dxfId="2" priority="1" operator="lessThan">
      <formula>10000</formula>
    </cfRule>
  </conditionalFormatting>
  <conditionalFormatting sqref="W21:AB23">
    <cfRule type="containsText" dxfId="1" priority="2" operator="containsText" text="申請下限額に満たない為申請できません">
      <formula>NOT(ISERROR(SEARCH("申請下限額に満たない為申請できません",W21)))</formula>
    </cfRule>
    <cfRule type="containsText" dxfId="0" priority="3" operator="containsText" text="申請可能">
      <formula>NOT(ISERROR(SEARCH("申請可能",W21)))</formula>
    </cfRule>
  </conditionalFormatting>
  <dataValidations count="1">
    <dataValidation type="list" allowBlank="1" showInputMessage="1" showErrorMessage="1" sqref="J19:K19" xr:uid="{D3A2F7D4-C918-42BC-BB4E-405B45F62AF2}">
      <formula1>$V$17:$V$18</formula1>
    </dataValidation>
  </dataValidations>
  <pageMargins left="0.9055118110236221" right="0.70866141732283472" top="0.55118110236220474" bottom="0.55118110236220474" header="0.31496062992125984" footer="0.31496062992125984"/>
  <pageSetup paperSize="9" scale="78"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D54"/>
  <sheetViews>
    <sheetView view="pageBreakPreview" zoomScaleNormal="100" zoomScaleSheetLayoutView="100" workbookViewId="0">
      <selection activeCell="C4" sqref="C4"/>
    </sheetView>
  </sheetViews>
  <sheetFormatPr defaultRowHeight="18.75"/>
  <cols>
    <col min="1" max="1" width="10.125" customWidth="1"/>
    <col min="2" max="2" width="50.375" customWidth="1"/>
    <col min="3" max="3" width="32" customWidth="1"/>
  </cols>
  <sheetData>
    <row r="1" spans="1:4" ht="26.25" customHeight="1">
      <c r="A1" s="69" t="s">
        <v>0</v>
      </c>
      <c r="B1" s="229" t="str">
        <f>様式第１号!K9&amp;"　　"&amp;様式第１号!L11&amp;様式第１号!L12</f>
        <v>　　</v>
      </c>
      <c r="C1" s="229"/>
    </row>
    <row r="2" spans="1:4" ht="6" customHeight="1">
      <c r="A2" s="71"/>
      <c r="B2" s="71"/>
      <c r="C2" s="71"/>
    </row>
    <row r="3" spans="1:4" ht="20.25" customHeight="1">
      <c r="A3" s="68" t="s">
        <v>6</v>
      </c>
      <c r="B3" s="69" t="s">
        <v>2</v>
      </c>
      <c r="C3" s="68" t="s">
        <v>15</v>
      </c>
    </row>
    <row r="4" spans="1:4" ht="20.25" customHeight="1">
      <c r="A4" s="68" t="s">
        <v>4</v>
      </c>
      <c r="B4" s="69"/>
      <c r="C4" s="70"/>
      <c r="D4" s="5"/>
    </row>
    <row r="5" spans="1:4" ht="20.25" customHeight="1">
      <c r="A5" s="68" t="s">
        <v>4</v>
      </c>
      <c r="B5" s="69"/>
      <c r="C5" s="70"/>
      <c r="D5" s="5"/>
    </row>
    <row r="6" spans="1:4" ht="20.25" customHeight="1">
      <c r="A6" s="68" t="s">
        <v>4</v>
      </c>
      <c r="B6" s="69"/>
      <c r="C6" s="70"/>
      <c r="D6" s="5"/>
    </row>
    <row r="7" spans="1:4" ht="20.25" customHeight="1">
      <c r="A7" s="68" t="s">
        <v>4</v>
      </c>
      <c r="B7" s="69"/>
      <c r="C7" s="70"/>
      <c r="D7" s="5"/>
    </row>
    <row r="8" spans="1:4" ht="20.25" customHeight="1">
      <c r="A8" s="68" t="s">
        <v>4</v>
      </c>
      <c r="B8" s="69"/>
      <c r="C8" s="70"/>
      <c r="D8" s="5"/>
    </row>
    <row r="9" spans="1:4" ht="20.25" customHeight="1">
      <c r="A9" s="68" t="s">
        <v>4</v>
      </c>
      <c r="B9" s="69"/>
      <c r="C9" s="70"/>
      <c r="D9" s="5"/>
    </row>
    <row r="10" spans="1:4" ht="20.25" customHeight="1">
      <c r="A10" s="68" t="s">
        <v>4</v>
      </c>
      <c r="B10" s="69"/>
      <c r="C10" s="70"/>
      <c r="D10" s="5"/>
    </row>
    <row r="11" spans="1:4" ht="20.25" customHeight="1">
      <c r="A11" s="68" t="s">
        <v>4</v>
      </c>
      <c r="B11" s="69"/>
      <c r="C11" s="70"/>
      <c r="D11" s="5"/>
    </row>
    <row r="12" spans="1:4">
      <c r="B12" s="10" t="s">
        <v>1</v>
      </c>
      <c r="C12" s="8" t="str">
        <f>IF(SUM(C4:C11)=0,"",SUM(C4:C11))</f>
        <v/>
      </c>
      <c r="D12" s="5"/>
    </row>
    <row r="13" spans="1:4" ht="5.25" customHeight="1">
      <c r="B13" s="10"/>
      <c r="C13" s="4"/>
      <c r="D13" s="5"/>
    </row>
    <row r="14" spans="1:4">
      <c r="B14" s="11" t="s">
        <v>3</v>
      </c>
      <c r="C14" s="7" t="str">
        <f>IF(SUM(C4:C11)=0,"",ROUNDDOWN(SUM(C4:C11)/1.1,0))</f>
        <v/>
      </c>
      <c r="D14" s="5"/>
    </row>
    <row r="15" spans="1:4" ht="5.45" customHeight="1">
      <c r="B15" s="10"/>
    </row>
    <row r="16" spans="1:4">
      <c r="B16" s="11" t="s">
        <v>17</v>
      </c>
      <c r="C16" s="67"/>
      <c r="D16" s="5"/>
    </row>
    <row r="17" spans="1:4" ht="5.45" customHeight="1" thickBot="1">
      <c r="B17" s="10"/>
    </row>
    <row r="18" spans="1:4" ht="19.5" thickBot="1">
      <c r="B18" s="11" t="s">
        <v>14</v>
      </c>
      <c r="C18" s="9" t="str">
        <f>IF(SUM(C4:C10)=0,"",ROUNDDOWN(SUM(C4:C10)/1.1+C16,0))</f>
        <v/>
      </c>
      <c r="D18" s="5"/>
    </row>
    <row r="19" spans="1:4" ht="5.45" customHeight="1">
      <c r="B19" s="2"/>
    </row>
    <row r="20" spans="1:4" ht="20.25" customHeight="1">
      <c r="A20" s="68" t="s">
        <v>6</v>
      </c>
      <c r="B20" s="69" t="s">
        <v>2</v>
      </c>
      <c r="C20" s="68" t="s">
        <v>15</v>
      </c>
    </row>
    <row r="21" spans="1:4" ht="20.25" customHeight="1">
      <c r="A21" s="68" t="s">
        <v>5</v>
      </c>
      <c r="B21" s="69"/>
      <c r="C21" s="70"/>
      <c r="D21" s="5"/>
    </row>
    <row r="22" spans="1:4" ht="20.25" customHeight="1">
      <c r="A22" s="68" t="s">
        <v>5</v>
      </c>
      <c r="B22" s="69"/>
      <c r="C22" s="70"/>
      <c r="D22" s="5"/>
    </row>
    <row r="23" spans="1:4" ht="20.25" customHeight="1">
      <c r="A23" s="68" t="s">
        <v>5</v>
      </c>
      <c r="B23" s="69"/>
      <c r="C23" s="70"/>
      <c r="D23" s="5"/>
    </row>
    <row r="24" spans="1:4" ht="20.25" customHeight="1">
      <c r="A24" s="68" t="s">
        <v>5</v>
      </c>
      <c r="B24" s="69"/>
      <c r="C24" s="70"/>
      <c r="D24" s="5"/>
    </row>
    <row r="25" spans="1:4" ht="20.25" customHeight="1">
      <c r="A25" s="68" t="s">
        <v>5</v>
      </c>
      <c r="B25" s="69"/>
      <c r="C25" s="70"/>
      <c r="D25" s="5"/>
    </row>
    <row r="26" spans="1:4" ht="20.25" customHeight="1">
      <c r="A26" s="68" t="s">
        <v>5</v>
      </c>
      <c r="B26" s="69"/>
      <c r="C26" s="70"/>
      <c r="D26" s="5"/>
    </row>
    <row r="27" spans="1:4" ht="20.25" customHeight="1">
      <c r="A27" s="68" t="s">
        <v>5</v>
      </c>
      <c r="B27" s="69"/>
      <c r="C27" s="70"/>
      <c r="D27" s="5"/>
    </row>
    <row r="28" spans="1:4" ht="20.25" customHeight="1">
      <c r="A28" s="68" t="s">
        <v>5</v>
      </c>
      <c r="B28" s="69"/>
      <c r="C28" s="70"/>
      <c r="D28" s="5"/>
    </row>
    <row r="29" spans="1:4">
      <c r="B29" s="10" t="s">
        <v>1</v>
      </c>
      <c r="C29" s="8" t="str">
        <f>IF(SUM(C21:C28)=0,"",SUM(C21:C28))</f>
        <v/>
      </c>
      <c r="D29" s="5"/>
    </row>
    <row r="30" spans="1:4" ht="5.25" customHeight="1">
      <c r="B30" s="10"/>
      <c r="C30" s="4"/>
      <c r="D30" s="5"/>
    </row>
    <row r="31" spans="1:4">
      <c r="B31" s="11" t="s">
        <v>3</v>
      </c>
      <c r="C31" s="7" t="str">
        <f>IF(SUM(C21:C28)=0,"",ROUNDDOWN(SUM(C21:C28)/1.1,0))</f>
        <v/>
      </c>
      <c r="D31" s="5"/>
    </row>
    <row r="32" spans="1:4" ht="5.45" customHeight="1">
      <c r="B32" s="10"/>
    </row>
    <row r="33" spans="1:4">
      <c r="B33" s="11" t="s">
        <v>17</v>
      </c>
      <c r="C33" s="67"/>
      <c r="D33" s="5"/>
    </row>
    <row r="34" spans="1:4" ht="5.45" customHeight="1" thickBot="1">
      <c r="B34" s="10"/>
    </row>
    <row r="35" spans="1:4" ht="19.5" thickBot="1">
      <c r="B35" s="11" t="s">
        <v>14</v>
      </c>
      <c r="C35" s="9" t="str">
        <f>IF(SUM(C21:C28)=0,"",ROUNDDOWN(SUM(C21:C28)/1.1+C33,0))</f>
        <v/>
      </c>
      <c r="D35" s="5"/>
    </row>
    <row r="36" spans="1:4" ht="5.45" customHeight="1">
      <c r="B36" s="2"/>
    </row>
    <row r="37" spans="1:4" ht="20.25" customHeight="1">
      <c r="A37" s="68" t="s">
        <v>6</v>
      </c>
      <c r="B37" s="69" t="s">
        <v>2</v>
      </c>
      <c r="C37" s="68" t="s">
        <v>15</v>
      </c>
    </row>
    <row r="38" spans="1:4" ht="20.25" customHeight="1">
      <c r="A38" s="68" t="s">
        <v>7</v>
      </c>
      <c r="B38" s="69"/>
      <c r="C38" s="70"/>
      <c r="D38" s="5"/>
    </row>
    <row r="39" spans="1:4" ht="20.25" customHeight="1">
      <c r="A39" s="68" t="s">
        <v>7</v>
      </c>
      <c r="B39" s="69"/>
      <c r="C39" s="70"/>
      <c r="D39" s="5"/>
    </row>
    <row r="40" spans="1:4" ht="20.25" customHeight="1">
      <c r="A40" s="68" t="s">
        <v>7</v>
      </c>
      <c r="B40" s="69"/>
      <c r="C40" s="70"/>
      <c r="D40" s="5"/>
    </row>
    <row r="41" spans="1:4" ht="20.25" customHeight="1">
      <c r="A41" s="68" t="s">
        <v>7</v>
      </c>
      <c r="B41" s="69"/>
      <c r="C41" s="70"/>
      <c r="D41" s="5"/>
    </row>
    <row r="42" spans="1:4" ht="20.25" customHeight="1">
      <c r="A42" s="68" t="s">
        <v>7</v>
      </c>
      <c r="B42" s="69"/>
      <c r="C42" s="70"/>
      <c r="D42" s="5"/>
    </row>
    <row r="43" spans="1:4" ht="20.25" customHeight="1">
      <c r="A43" s="68" t="s">
        <v>7</v>
      </c>
      <c r="B43" s="69"/>
      <c r="C43" s="70"/>
      <c r="D43" s="5"/>
    </row>
    <row r="44" spans="1:4" ht="20.25" customHeight="1">
      <c r="A44" s="68" t="s">
        <v>7</v>
      </c>
      <c r="B44" s="69"/>
      <c r="C44" s="70"/>
      <c r="D44" s="5"/>
    </row>
    <row r="45" spans="1:4" ht="20.25" customHeight="1">
      <c r="A45" s="68" t="s">
        <v>7</v>
      </c>
      <c r="B45" s="69"/>
      <c r="C45" s="70"/>
      <c r="D45" s="5"/>
    </row>
    <row r="46" spans="1:4">
      <c r="B46" s="10" t="s">
        <v>1</v>
      </c>
      <c r="C46" s="8" t="str">
        <f>IF(SUM(C38:C45)=0,"",SUM(C38:C45))</f>
        <v/>
      </c>
      <c r="D46" s="5"/>
    </row>
    <row r="47" spans="1:4" ht="5.25" customHeight="1">
      <c r="B47" s="10"/>
      <c r="C47" s="4"/>
      <c r="D47" s="5"/>
    </row>
    <row r="48" spans="1:4">
      <c r="B48" s="11" t="s">
        <v>3</v>
      </c>
      <c r="C48" s="7" t="str">
        <f>IF(SUM(C38:C45)=0,"",ROUNDDOWN(SUM(C38:C45)/1.1,0))</f>
        <v/>
      </c>
      <c r="D48" s="5"/>
    </row>
    <row r="49" spans="2:4" ht="5.45" customHeight="1">
      <c r="B49" s="10"/>
    </row>
    <row r="50" spans="2:4">
      <c r="B50" s="11" t="s">
        <v>17</v>
      </c>
      <c r="C50" s="67"/>
      <c r="D50" s="5"/>
    </row>
    <row r="51" spans="2:4" ht="5.45" customHeight="1" thickBot="1">
      <c r="B51" s="10"/>
    </row>
    <row r="52" spans="2:4" ht="19.5" thickBot="1">
      <c r="B52" s="11" t="s">
        <v>14</v>
      </c>
      <c r="C52" s="9" t="str">
        <f>IF(SUM(C38:C45)=0,"",ROUNDDOWN(SUM(C38:C45)/1.1+C50,0))</f>
        <v/>
      </c>
      <c r="D52" s="5"/>
    </row>
    <row r="53" spans="2:4">
      <c r="B53" s="2"/>
    </row>
    <row r="54" spans="2:4">
      <c r="B54" s="2"/>
    </row>
  </sheetData>
  <sheetProtection sheet="1" objects="1" scenarios="1"/>
  <mergeCells count="1">
    <mergeCell ref="B1:C1"/>
  </mergeCells>
  <phoneticPr fontId="2"/>
  <pageMargins left="0.51181102362204722" right="0.51181102362204722" top="0.35433070866141736" bottom="0.35433070866141736" header="0" footer="0"/>
  <pageSetup paperSize="9" scale="91" fitToHeight="0"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D54"/>
  <sheetViews>
    <sheetView view="pageBreakPreview" zoomScaleNormal="100" zoomScaleSheetLayoutView="100" workbookViewId="0">
      <selection activeCell="C51" sqref="C51"/>
    </sheetView>
  </sheetViews>
  <sheetFormatPr defaultRowHeight="18.75"/>
  <cols>
    <col min="1" max="1" width="10.125" customWidth="1"/>
    <col min="2" max="2" width="50.375" customWidth="1"/>
    <col min="3" max="3" width="32" customWidth="1"/>
  </cols>
  <sheetData>
    <row r="1" spans="1:4" ht="26.25" customHeight="1">
      <c r="A1" s="1" t="s">
        <v>0</v>
      </c>
      <c r="B1" s="230" t="s">
        <v>16</v>
      </c>
      <c r="C1" s="230"/>
    </row>
    <row r="2" spans="1:4" ht="6" customHeight="1"/>
    <row r="3" spans="1:4" ht="20.25" customHeight="1">
      <c r="A3" s="6" t="s">
        <v>6</v>
      </c>
      <c r="B3" s="1" t="s">
        <v>2</v>
      </c>
      <c r="C3" s="6" t="s">
        <v>15</v>
      </c>
    </row>
    <row r="4" spans="1:4" ht="20.25" customHeight="1">
      <c r="A4" s="6" t="s">
        <v>4</v>
      </c>
      <c r="B4" s="1" t="s">
        <v>8</v>
      </c>
      <c r="C4" s="3">
        <v>10350</v>
      </c>
      <c r="D4" s="5"/>
    </row>
    <row r="5" spans="1:4" ht="20.25" customHeight="1">
      <c r="A5" s="6" t="s">
        <v>4</v>
      </c>
      <c r="B5" s="1" t="s">
        <v>9</v>
      </c>
      <c r="C5" s="3">
        <v>8510</v>
      </c>
      <c r="D5" s="5"/>
    </row>
    <row r="6" spans="1:4" ht="20.25" customHeight="1">
      <c r="A6" s="6" t="s">
        <v>4</v>
      </c>
      <c r="B6" s="1" t="s">
        <v>10</v>
      </c>
      <c r="C6" s="3">
        <v>8500</v>
      </c>
      <c r="D6" s="5"/>
    </row>
    <row r="7" spans="1:4" ht="20.25" customHeight="1">
      <c r="A7" s="6" t="s">
        <v>4</v>
      </c>
      <c r="B7" s="1" t="s">
        <v>11</v>
      </c>
      <c r="C7" s="3">
        <v>2500</v>
      </c>
      <c r="D7" s="5"/>
    </row>
    <row r="8" spans="1:4" ht="20.25" customHeight="1">
      <c r="A8" s="6" t="s">
        <v>4</v>
      </c>
      <c r="B8" s="1" t="s">
        <v>12</v>
      </c>
      <c r="C8" s="3">
        <v>3515</v>
      </c>
      <c r="D8" s="5"/>
    </row>
    <row r="9" spans="1:4" ht="20.25" customHeight="1">
      <c r="A9" s="6" t="s">
        <v>4</v>
      </c>
      <c r="B9" s="1"/>
      <c r="C9" s="3"/>
      <c r="D9" s="5"/>
    </row>
    <row r="10" spans="1:4" ht="20.25" customHeight="1">
      <c r="A10" s="6" t="s">
        <v>4</v>
      </c>
      <c r="B10" s="1"/>
      <c r="C10" s="3"/>
      <c r="D10" s="5"/>
    </row>
    <row r="11" spans="1:4" ht="20.25" customHeight="1">
      <c r="A11" s="6" t="s">
        <v>4</v>
      </c>
      <c r="B11" s="1"/>
      <c r="C11" s="3"/>
      <c r="D11" s="5"/>
    </row>
    <row r="12" spans="1:4">
      <c r="B12" s="10" t="s">
        <v>1</v>
      </c>
      <c r="C12" s="8">
        <f>IF(SUM(C4:C11)=0,"",SUM(C4:C11))</f>
        <v>33375</v>
      </c>
      <c r="D12" s="5"/>
    </row>
    <row r="13" spans="1:4" ht="5.25" customHeight="1">
      <c r="B13" s="10"/>
      <c r="C13" s="4"/>
      <c r="D13" s="5"/>
    </row>
    <row r="14" spans="1:4">
      <c r="B14" s="11" t="s">
        <v>3</v>
      </c>
      <c r="C14" s="7">
        <f>IF(SUM(C4:C11)=0,"",ROUNDDOWN(SUM(C4:C11)/1.1,0))</f>
        <v>30340</v>
      </c>
      <c r="D14" s="5"/>
    </row>
    <row r="15" spans="1:4" ht="5.45" customHeight="1">
      <c r="B15" s="10"/>
    </row>
    <row r="16" spans="1:4">
      <c r="B16" s="11" t="s">
        <v>13</v>
      </c>
      <c r="C16" s="7">
        <v>1153</v>
      </c>
      <c r="D16" s="5"/>
    </row>
    <row r="17" spans="1:4" ht="5.45" customHeight="1" thickBot="1">
      <c r="B17" s="10"/>
    </row>
    <row r="18" spans="1:4" ht="19.5" thickBot="1">
      <c r="B18" s="11" t="s">
        <v>14</v>
      </c>
      <c r="C18" s="9">
        <f>IF(SUM(C4:C10)=0,"",ROUNDDOWN(SUM(C4:C10)/1.1+C16,0))</f>
        <v>31493</v>
      </c>
      <c r="D18" s="5"/>
    </row>
    <row r="19" spans="1:4" ht="5.45" customHeight="1">
      <c r="B19" s="2"/>
    </row>
    <row r="20" spans="1:4" ht="20.25" customHeight="1">
      <c r="A20" s="6" t="s">
        <v>6</v>
      </c>
      <c r="B20" s="1" t="s">
        <v>2</v>
      </c>
      <c r="C20" s="6" t="s">
        <v>15</v>
      </c>
    </row>
    <row r="21" spans="1:4" ht="20.25" customHeight="1">
      <c r="A21" s="6" t="s">
        <v>5</v>
      </c>
      <c r="B21" s="1" t="s">
        <v>8</v>
      </c>
      <c r="C21" s="3">
        <v>12515</v>
      </c>
      <c r="D21" s="5"/>
    </row>
    <row r="22" spans="1:4" ht="20.25" customHeight="1">
      <c r="A22" s="6" t="s">
        <v>5</v>
      </c>
      <c r="B22" s="1" t="s">
        <v>9</v>
      </c>
      <c r="C22" s="3">
        <v>6520</v>
      </c>
      <c r="D22" s="5"/>
    </row>
    <row r="23" spans="1:4" ht="20.25" customHeight="1">
      <c r="A23" s="6" t="s">
        <v>5</v>
      </c>
      <c r="B23" s="1" t="s">
        <v>11</v>
      </c>
      <c r="C23" s="3">
        <v>3050</v>
      </c>
      <c r="D23" s="5"/>
    </row>
    <row r="24" spans="1:4" ht="20.25" customHeight="1">
      <c r="A24" s="6" t="s">
        <v>5</v>
      </c>
      <c r="B24" s="1" t="s">
        <v>12</v>
      </c>
      <c r="C24" s="3">
        <v>2861</v>
      </c>
      <c r="D24" s="5"/>
    </row>
    <row r="25" spans="1:4" ht="20.25" customHeight="1">
      <c r="A25" s="6" t="s">
        <v>5</v>
      </c>
      <c r="B25" s="1"/>
      <c r="C25" s="3"/>
      <c r="D25" s="5"/>
    </row>
    <row r="26" spans="1:4" ht="20.25" customHeight="1">
      <c r="A26" s="6" t="s">
        <v>5</v>
      </c>
      <c r="B26" s="1"/>
      <c r="C26" s="3"/>
      <c r="D26" s="5"/>
    </row>
    <row r="27" spans="1:4" ht="20.25" customHeight="1">
      <c r="A27" s="6" t="s">
        <v>5</v>
      </c>
      <c r="B27" s="1"/>
      <c r="C27" s="3"/>
      <c r="D27" s="5"/>
    </row>
    <row r="28" spans="1:4" ht="20.25" customHeight="1">
      <c r="A28" s="6" t="s">
        <v>5</v>
      </c>
      <c r="B28" s="1"/>
      <c r="C28" s="3"/>
      <c r="D28" s="5"/>
    </row>
    <row r="29" spans="1:4">
      <c r="B29" s="10" t="s">
        <v>1</v>
      </c>
      <c r="C29" s="8">
        <f>IF(SUM(C21:C28)=0,"",SUM(C21:C28))</f>
        <v>24946</v>
      </c>
      <c r="D29" s="5"/>
    </row>
    <row r="30" spans="1:4" ht="5.25" customHeight="1">
      <c r="B30" s="10"/>
      <c r="C30" s="4"/>
      <c r="D30" s="5"/>
    </row>
    <row r="31" spans="1:4">
      <c r="B31" s="11" t="s">
        <v>3</v>
      </c>
      <c r="C31" s="7">
        <f>IF(SUM(C21:C28)=0,"",ROUNDDOWN(SUM(C21:C28)/1.1,0))</f>
        <v>22678</v>
      </c>
      <c r="D31" s="5"/>
    </row>
    <row r="32" spans="1:4" ht="5.45" customHeight="1">
      <c r="B32" s="10"/>
    </row>
    <row r="33" spans="1:4">
      <c r="B33" s="11" t="s">
        <v>13</v>
      </c>
      <c r="C33" s="7"/>
      <c r="D33" s="5"/>
    </row>
    <row r="34" spans="1:4" ht="5.45" customHeight="1" thickBot="1">
      <c r="B34" s="10"/>
    </row>
    <row r="35" spans="1:4" ht="19.5" thickBot="1">
      <c r="B35" s="11" t="s">
        <v>14</v>
      </c>
      <c r="C35" s="9">
        <f>IF(SUM(C21:C27)=0,"",ROUNDDOWN(SUM(C21:C27)/1.1+C33,0))</f>
        <v>22678</v>
      </c>
      <c r="D35" s="5"/>
    </row>
    <row r="36" spans="1:4" ht="5.45" customHeight="1">
      <c r="B36" s="2"/>
    </row>
    <row r="37" spans="1:4" ht="20.25" customHeight="1">
      <c r="A37" s="6" t="s">
        <v>6</v>
      </c>
      <c r="B37" s="1" t="s">
        <v>2</v>
      </c>
      <c r="C37" s="6" t="s">
        <v>15</v>
      </c>
    </row>
    <row r="38" spans="1:4" ht="20.25" customHeight="1">
      <c r="A38" s="6" t="s">
        <v>7</v>
      </c>
      <c r="B38" s="1" t="s">
        <v>8</v>
      </c>
      <c r="C38" s="3">
        <v>14521</v>
      </c>
      <c r="D38" s="5"/>
    </row>
    <row r="39" spans="1:4" ht="20.25" customHeight="1">
      <c r="A39" s="6" t="s">
        <v>7</v>
      </c>
      <c r="B39" s="1" t="s">
        <v>9</v>
      </c>
      <c r="C39" s="3">
        <v>6325</v>
      </c>
      <c r="D39" s="5"/>
    </row>
    <row r="40" spans="1:4" ht="20.25" customHeight="1">
      <c r="A40" s="6" t="s">
        <v>7</v>
      </c>
      <c r="B40" s="1" t="s">
        <v>10</v>
      </c>
      <c r="C40" s="3">
        <v>4500</v>
      </c>
      <c r="D40" s="5"/>
    </row>
    <row r="41" spans="1:4" ht="20.25" customHeight="1">
      <c r="A41" s="6" t="s">
        <v>7</v>
      </c>
      <c r="B41" s="1" t="s">
        <v>11</v>
      </c>
      <c r="C41" s="3">
        <v>1580</v>
      </c>
      <c r="D41" s="5"/>
    </row>
    <row r="42" spans="1:4" ht="20.25" customHeight="1">
      <c r="A42" s="6" t="s">
        <v>7</v>
      </c>
      <c r="B42" s="1" t="s">
        <v>12</v>
      </c>
      <c r="C42" s="3">
        <v>3654</v>
      </c>
      <c r="D42" s="5"/>
    </row>
    <row r="43" spans="1:4" ht="20.25" customHeight="1">
      <c r="A43" s="6" t="s">
        <v>7</v>
      </c>
      <c r="B43" s="1"/>
      <c r="C43" s="3"/>
      <c r="D43" s="5"/>
    </row>
    <row r="44" spans="1:4" ht="20.25" customHeight="1">
      <c r="A44" s="6" t="s">
        <v>7</v>
      </c>
      <c r="B44" s="1"/>
      <c r="C44" s="3"/>
      <c r="D44" s="5"/>
    </row>
    <row r="45" spans="1:4" ht="20.25" customHeight="1">
      <c r="A45" s="6" t="s">
        <v>7</v>
      </c>
      <c r="B45" s="1"/>
      <c r="C45" s="3"/>
      <c r="D45" s="5"/>
    </row>
    <row r="46" spans="1:4">
      <c r="B46" s="10" t="s">
        <v>1</v>
      </c>
      <c r="C46" s="8">
        <f>IF(SUM(C38:C45)=0,"",SUM(C38:C45))</f>
        <v>30580</v>
      </c>
      <c r="D46" s="5"/>
    </row>
    <row r="47" spans="1:4" ht="5.25" customHeight="1">
      <c r="B47" s="10"/>
      <c r="C47" s="4"/>
      <c r="D47" s="5"/>
    </row>
    <row r="48" spans="1:4">
      <c r="B48" s="11" t="s">
        <v>3</v>
      </c>
      <c r="C48" s="7">
        <f>IF(SUM(C38:C45)=0,"",ROUNDDOWN(SUM(C38:C45)/1.1,0))</f>
        <v>27800</v>
      </c>
      <c r="D48" s="5"/>
    </row>
    <row r="49" spans="2:4" ht="5.45" customHeight="1">
      <c r="B49" s="10"/>
    </row>
    <row r="50" spans="2:4">
      <c r="B50" s="11" t="s">
        <v>13</v>
      </c>
      <c r="C50" s="7">
        <v>611</v>
      </c>
      <c r="D50" s="5"/>
    </row>
    <row r="51" spans="2:4" ht="5.45" customHeight="1" thickBot="1">
      <c r="B51" s="10"/>
    </row>
    <row r="52" spans="2:4" ht="19.5" thickBot="1">
      <c r="B52" s="11" t="s">
        <v>14</v>
      </c>
      <c r="C52" s="9">
        <f>IF(SUM(C38:C44)=0,"",ROUNDDOWN(SUM(C38:C44)/1.1+C50,0))</f>
        <v>28411</v>
      </c>
      <c r="D52" s="5"/>
    </row>
    <row r="53" spans="2:4">
      <c r="B53" s="2"/>
    </row>
    <row r="54" spans="2:4">
      <c r="B54" s="2"/>
    </row>
  </sheetData>
  <mergeCells count="1">
    <mergeCell ref="B1:C1"/>
  </mergeCells>
  <phoneticPr fontId="2"/>
  <pageMargins left="0.51181102362204722" right="0.51181102362204722" top="0.35433070866141736" bottom="0.35433070866141736" header="0" footer="0"/>
  <pageSetup paperSize="9" scale="91"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様式第１号</vt:lpstr>
      <vt:lpstr>計算書 (白紙)</vt:lpstr>
      <vt:lpstr>計算書 (記入例)</vt:lpstr>
      <vt:lpstr>'計算書 (記入例)'!Print_Area</vt:lpstr>
      <vt:lpstr>'計算書 (白紙)'!Print_Area</vt:lpstr>
      <vt:lpstr>様式第１号!Print_Area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dc:creator>
  <cp:lastModifiedBy>美幸 田中</cp:lastModifiedBy>
  <cp:lastPrinted>2023-10-11T01:22:06Z</cp:lastPrinted>
  <dcterms:created xsi:type="dcterms:W3CDTF">2022-10-26T01:09:09Z</dcterms:created>
  <dcterms:modified xsi:type="dcterms:W3CDTF">2023-10-25T00:56:09Z</dcterms:modified>
</cp:coreProperties>
</file>